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05"/>
  </bookViews>
  <sheets>
    <sheet name="2023届毕业生资源信息统计表" sheetId="1" r:id="rId1"/>
  </sheets>
  <definedNames>
    <definedName name="_xlnm._FilterDatabase" localSheetId="0" hidden="1">'2023届毕业生资源信息统计表'!$A$1:$F$314</definedName>
  </definedNames>
  <calcPr calcId="144525"/>
</workbook>
</file>

<file path=xl/sharedStrings.xml><?xml version="1.0" encoding="utf-8"?>
<sst xmlns="http://schemas.openxmlformats.org/spreadsheetml/2006/main" count="321">
  <si>
    <t>青岛大学2023届毕业生资源信息统计表</t>
  </si>
  <si>
    <t>院系</t>
  </si>
  <si>
    <t>学历</t>
  </si>
  <si>
    <t>专业名称</t>
  </si>
  <si>
    <t>人数</t>
  </si>
  <si>
    <t>总数</t>
  </si>
  <si>
    <t xml:space="preserve">材料科学与工程学院（377）
                </t>
  </si>
  <si>
    <t>本科</t>
  </si>
  <si>
    <t>高分子材料与工程</t>
  </si>
  <si>
    <t>复合材料与工程</t>
  </si>
  <si>
    <t>硕士</t>
  </si>
  <si>
    <t>材料物理与化学</t>
  </si>
  <si>
    <t>材料加工工程</t>
  </si>
  <si>
    <t>材料学</t>
  </si>
  <si>
    <t>材料与化工</t>
  </si>
  <si>
    <t>材料工程</t>
  </si>
  <si>
    <t>博士</t>
  </si>
  <si>
    <t>材料科学与工程</t>
  </si>
  <si>
    <t xml:space="preserve">电气工程学院（283）
                             </t>
  </si>
  <si>
    <t>电气工程及其自动化</t>
  </si>
  <si>
    <t>电气工程</t>
  </si>
  <si>
    <t xml:space="preserve">电子信息学院（385）
                </t>
  </si>
  <si>
    <t>电子信息工程</t>
  </si>
  <si>
    <t>通信工程</t>
  </si>
  <si>
    <t>微电子科学与工程</t>
  </si>
  <si>
    <t>信号与信息处理</t>
  </si>
  <si>
    <t xml:space="preserve">法学院学院（315）
                </t>
  </si>
  <si>
    <t>19级法学</t>
  </si>
  <si>
    <t>20级法学学硕</t>
  </si>
  <si>
    <t>20级法律硕士（非法学）</t>
  </si>
  <si>
    <t>21级法律硕士（法学）</t>
  </si>
  <si>
    <t xml:space="preserve">纺织服装学院（438）
              </t>
  </si>
  <si>
    <t>纺织工程</t>
  </si>
  <si>
    <t>服装设计与工程</t>
  </si>
  <si>
    <t>轻化工程</t>
  </si>
  <si>
    <t>服装与服饰设计</t>
  </si>
  <si>
    <t>纺织工程（学术学位）</t>
  </si>
  <si>
    <t>纺织材料与纺织品设计</t>
  </si>
  <si>
    <t>纺织化学与染整工程</t>
  </si>
  <si>
    <t>设计学</t>
  </si>
  <si>
    <t>机械（工业设计工程全日制）</t>
  </si>
  <si>
    <t>机械（工业设计工程非全日制）</t>
  </si>
  <si>
    <t>材料与化工（纺织工程专业学位）</t>
  </si>
  <si>
    <t>纺织科学与工程</t>
  </si>
  <si>
    <t xml:space="preserve">国际教育学院（28）
</t>
  </si>
  <si>
    <t>汉语国际教育硕士（师范）</t>
  </si>
  <si>
    <t xml:space="preserve">化学化工学院（315）
                </t>
  </si>
  <si>
    <t>应用化学</t>
  </si>
  <si>
    <t>化学工程与工艺</t>
  </si>
  <si>
    <t>化学（师范类）</t>
  </si>
  <si>
    <t>化学</t>
  </si>
  <si>
    <t>化学工程与技术</t>
  </si>
  <si>
    <t>学科教学（化学）</t>
  </si>
  <si>
    <t xml:space="preserve">环境科学与工程学院（180）
              </t>
  </si>
  <si>
    <t>环境工程</t>
  </si>
  <si>
    <t>资源与环境</t>
  </si>
  <si>
    <t>环境科学与工程</t>
  </si>
  <si>
    <t>资源与环境（非全日制）</t>
  </si>
  <si>
    <t xml:space="preserve">机电工程学院（577人）
</t>
  </si>
  <si>
    <t>机械工程</t>
  </si>
  <si>
    <t>能源与动力工程</t>
  </si>
  <si>
    <t>测控技术与仪器</t>
  </si>
  <si>
    <t>工业设计</t>
  </si>
  <si>
    <t>车辆工程</t>
  </si>
  <si>
    <t>机械电子工程</t>
  </si>
  <si>
    <t>机械设计及理论</t>
  </si>
  <si>
    <t>动力工程及工程热物理</t>
  </si>
  <si>
    <t>工业设计工程</t>
  </si>
  <si>
    <t xml:space="preserve">计算机科学技术学院（841）
                 </t>
  </si>
  <si>
    <t>软件工程</t>
  </si>
  <si>
    <t>软件工程（创新班）</t>
  </si>
  <si>
    <t>软件工程（外包）</t>
  </si>
  <si>
    <t>智能科学与技术</t>
  </si>
  <si>
    <t>数字媒体技术</t>
  </si>
  <si>
    <t>计算机科学与技术</t>
  </si>
  <si>
    <t>物联网工程</t>
  </si>
  <si>
    <t>信息安全</t>
  </si>
  <si>
    <t>软件工程（3+2转段）</t>
  </si>
  <si>
    <t>软件工程（学硕）</t>
  </si>
  <si>
    <t>网络空间安全</t>
  </si>
  <si>
    <t>电子信息</t>
  </si>
  <si>
    <t>电子信息03</t>
  </si>
  <si>
    <t>电子信息（非全）</t>
  </si>
  <si>
    <t>电子信息03（非全）</t>
  </si>
  <si>
    <t xml:space="preserve">经济学院（598）
                 </t>
  </si>
  <si>
    <t>财政学</t>
  </si>
  <si>
    <t>金融学</t>
  </si>
  <si>
    <t>国际经济与贸易</t>
  </si>
  <si>
    <t>经济统计学</t>
  </si>
  <si>
    <t>经济学</t>
  </si>
  <si>
    <t>跨境电商</t>
  </si>
  <si>
    <t>理论经济学</t>
  </si>
  <si>
    <t>应用经济学</t>
  </si>
  <si>
    <t>金融专硕</t>
  </si>
  <si>
    <t>保险专硕</t>
  </si>
  <si>
    <t>应用统计专硕</t>
  </si>
  <si>
    <t xml:space="preserve">历史学院（75）
              </t>
  </si>
  <si>
    <t>历史学（师范类）</t>
  </si>
  <si>
    <t>历史学</t>
  </si>
  <si>
    <t>中国史</t>
  </si>
  <si>
    <t>学科教学（历史）</t>
  </si>
  <si>
    <t xml:space="preserve">旅游与地理科学学院
（204）
                </t>
  </si>
  <si>
    <t>旅游管理类</t>
  </si>
  <si>
    <t>地理科学</t>
  </si>
  <si>
    <t>地理科学（师范类）</t>
  </si>
  <si>
    <t>旅游管理（全日制）</t>
  </si>
  <si>
    <r>
      <rPr>
        <sz val="12"/>
        <rFont val="宋体"/>
        <charset val="134"/>
      </rPr>
      <t>旅游管理（非全日制MTA</t>
    </r>
    <r>
      <rPr>
        <sz val="12"/>
        <rFont val="宋体"/>
        <charset val="134"/>
      </rPr>
      <t>）</t>
    </r>
  </si>
  <si>
    <t>学科教学（地理）（全日制/师范类）</t>
  </si>
  <si>
    <t>学科教学（地理）（非全日制/师范类）</t>
  </si>
  <si>
    <t xml:space="preserve">马克思主义学院（52）
                        </t>
  </si>
  <si>
    <t>思想政治教育（师范类）</t>
  </si>
  <si>
    <t>思想政治教育</t>
  </si>
  <si>
    <t>马克思主义中国化研究</t>
  </si>
  <si>
    <t>学科教学（思政）（师范类）</t>
  </si>
  <si>
    <t xml:space="preserve">美术学院（299人）
                            </t>
  </si>
  <si>
    <t>绘画</t>
  </si>
  <si>
    <t>环境设计</t>
  </si>
  <si>
    <t>视觉传达设计</t>
  </si>
  <si>
    <t>美术学</t>
  </si>
  <si>
    <t>艺术设计</t>
  </si>
  <si>
    <t>美术</t>
  </si>
  <si>
    <t xml:space="preserve">商学院（876）
                </t>
  </si>
  <si>
    <t>工商管理</t>
  </si>
  <si>
    <t>市场营销</t>
  </si>
  <si>
    <t>人力资源管理</t>
  </si>
  <si>
    <t>信息管理与信息系统</t>
  </si>
  <si>
    <t>物流管理</t>
  </si>
  <si>
    <t>国际商务</t>
  </si>
  <si>
    <t>会计学</t>
  </si>
  <si>
    <t>工业工程与管理</t>
  </si>
  <si>
    <t>管理科学与管理</t>
  </si>
  <si>
    <t>物流工程与管理</t>
  </si>
  <si>
    <t>技术经济及管理</t>
  </si>
  <si>
    <t>企业管理</t>
  </si>
  <si>
    <t>会计（全日制）</t>
  </si>
  <si>
    <t>会计（非全日制）</t>
  </si>
  <si>
    <t>MBA（非全）</t>
  </si>
  <si>
    <t>MEM(非全)</t>
  </si>
  <si>
    <t>管理科学与工程</t>
  </si>
  <si>
    <t xml:space="preserve">生命科学学院 (52)
</t>
  </si>
  <si>
    <t>水生生物学</t>
  </si>
  <si>
    <t>微生物学</t>
  </si>
  <si>
    <t>生物与医药</t>
  </si>
  <si>
    <t xml:space="preserve">师范学院（471）
                                </t>
  </si>
  <si>
    <t>教育技术学</t>
  </si>
  <si>
    <t>应用心理学</t>
  </si>
  <si>
    <t>学前教育</t>
  </si>
  <si>
    <t>小学教育</t>
  </si>
  <si>
    <t>2020级教育学（师范类）</t>
  </si>
  <si>
    <t>2020级心理学</t>
  </si>
  <si>
    <t>2020级教育经济与管理</t>
  </si>
  <si>
    <t>2021级学前教育（师范类）</t>
  </si>
  <si>
    <t>2021级小学教育（师范类）</t>
  </si>
  <si>
    <t>2021级心理健康教育（师范类）</t>
  </si>
  <si>
    <t>2021级应用心理</t>
  </si>
  <si>
    <t>2021级现代教育技术（师范类）</t>
  </si>
  <si>
    <t>2020级教育管理（师范类）</t>
  </si>
  <si>
    <t>2020级小学教育（师范类）</t>
  </si>
  <si>
    <t>2020级应用心理</t>
  </si>
  <si>
    <t xml:space="preserve">数学与统计学院（255）
             </t>
  </si>
  <si>
    <t>数学与应用数学</t>
  </si>
  <si>
    <t>应用统计学</t>
  </si>
  <si>
    <t>数学与应用数学（师范类）</t>
  </si>
  <si>
    <t>基础数学</t>
  </si>
  <si>
    <t>计算数学</t>
  </si>
  <si>
    <t>概率论与数理统计</t>
  </si>
  <si>
    <t>应用数学</t>
  </si>
  <si>
    <t>运筹学与控制论</t>
  </si>
  <si>
    <t>学科教学（数学）非全日制</t>
  </si>
  <si>
    <t xml:space="preserve">学科教学(数学)（非全日制） </t>
  </si>
  <si>
    <t xml:space="preserve">体育学院（46）
                                </t>
  </si>
  <si>
    <t>体育教育（师范类）</t>
  </si>
  <si>
    <t>学科教学（体育）（师范类）</t>
  </si>
  <si>
    <t xml:space="preserve">外语学院（552）
                </t>
  </si>
  <si>
    <t>英语</t>
  </si>
  <si>
    <t>语言大数据创新实验班</t>
  </si>
  <si>
    <t>英语（公费师范类）</t>
  </si>
  <si>
    <t>西班牙语</t>
  </si>
  <si>
    <t>西班牙语（中外合作）</t>
  </si>
  <si>
    <t>日语</t>
  </si>
  <si>
    <t>朝鲜语</t>
  </si>
  <si>
    <t>德语</t>
  </si>
  <si>
    <t>法语</t>
  </si>
  <si>
    <t>德语笔译</t>
  </si>
  <si>
    <t>德语语言文学</t>
  </si>
  <si>
    <t>朝鲜语笔译</t>
  </si>
  <si>
    <t>朝鲜语口译</t>
  </si>
  <si>
    <t>亚非语言文学</t>
  </si>
  <si>
    <t>日语笔译</t>
  </si>
  <si>
    <t>日语口译</t>
  </si>
  <si>
    <t>日语语言文学</t>
  </si>
  <si>
    <t>学科教学(英语)(师范类)</t>
  </si>
  <si>
    <t>英语语言文学</t>
  </si>
  <si>
    <t>英语笔译</t>
  </si>
  <si>
    <t>英语口译</t>
  </si>
  <si>
    <t>外国语言学及应用语言学</t>
  </si>
  <si>
    <t xml:space="preserve">文学与新闻传播学院（472）
         </t>
  </si>
  <si>
    <t>新闻专业</t>
  </si>
  <si>
    <t>广播电视编导</t>
  </si>
  <si>
    <t>动画</t>
  </si>
  <si>
    <t>汉语言文学</t>
  </si>
  <si>
    <t>汉语言文学（公费师范）</t>
  </si>
  <si>
    <t>汉语言文学（师范）</t>
  </si>
  <si>
    <t>文艺学</t>
  </si>
  <si>
    <t>文献学</t>
  </si>
  <si>
    <t>文字学</t>
  </si>
  <si>
    <t>中国古代文学</t>
  </si>
  <si>
    <t>中国现当代文学</t>
  </si>
  <si>
    <t>比较文学与世界文学</t>
  </si>
  <si>
    <t>新闻与传播</t>
  </si>
  <si>
    <t>广播电视</t>
  </si>
  <si>
    <t>学科教学(语文)</t>
  </si>
  <si>
    <t>学科教学(语文)非全日制</t>
  </si>
  <si>
    <t xml:space="preserve">物理科学学院（380）
                </t>
  </si>
  <si>
    <t>应用物理学</t>
  </si>
  <si>
    <t>光电信息科学与工程</t>
  </si>
  <si>
    <t>新能源科学与工程</t>
  </si>
  <si>
    <t>物理学（师范类）</t>
  </si>
  <si>
    <t>学科教学（物理）</t>
  </si>
  <si>
    <t>物理学</t>
  </si>
  <si>
    <t xml:space="preserve">医学部（1387）
                 </t>
  </si>
  <si>
    <t>2018级临床医学5年制</t>
  </si>
  <si>
    <t>2018级临床医学（5+3）</t>
  </si>
  <si>
    <t>2018级医学影像</t>
  </si>
  <si>
    <t>医学检验技术</t>
  </si>
  <si>
    <t>儿科</t>
  </si>
  <si>
    <t>耳鼻喉</t>
  </si>
  <si>
    <t>妇产科</t>
  </si>
  <si>
    <t>中西医临床结合</t>
  </si>
  <si>
    <t>影像学</t>
  </si>
  <si>
    <t>内科学</t>
  </si>
  <si>
    <t>肿瘤学</t>
  </si>
  <si>
    <t>急诊医学</t>
  </si>
  <si>
    <t>骨科</t>
  </si>
  <si>
    <t>运动医学</t>
  </si>
  <si>
    <t>眼科学</t>
  </si>
  <si>
    <t>神经病学</t>
  </si>
  <si>
    <t xml:space="preserve">精神病学 </t>
  </si>
  <si>
    <t>康复医学与理疗学</t>
  </si>
  <si>
    <t>外科学</t>
  </si>
  <si>
    <t>社会医学和公共事业管理</t>
  </si>
  <si>
    <t>老年医学</t>
  </si>
  <si>
    <t>全科医学</t>
  </si>
  <si>
    <t>麻醉学</t>
  </si>
  <si>
    <t>临床病理和检验</t>
  </si>
  <si>
    <t>皮肤病与性病</t>
  </si>
  <si>
    <t>儿科学</t>
  </si>
  <si>
    <t>耳鼻咽喉学</t>
  </si>
  <si>
    <t xml:space="preserve">公共卫生学院（162）
         </t>
  </si>
  <si>
    <t>预防医学</t>
  </si>
  <si>
    <t>营养与食品卫生</t>
  </si>
  <si>
    <t>流行病与卫生统计学</t>
  </si>
  <si>
    <t>劳动卫生与环境卫生学</t>
  </si>
  <si>
    <t>卫生毒理学</t>
  </si>
  <si>
    <t>儿少卫生与妇幼保健学</t>
  </si>
  <si>
    <t>公共卫生</t>
  </si>
  <si>
    <t>公共卫生与预防医学</t>
  </si>
  <si>
    <t xml:space="preserve">护理学院（106）
</t>
  </si>
  <si>
    <t>护理学</t>
  </si>
  <si>
    <t>护理</t>
  </si>
  <si>
    <t xml:space="preserve">基础医学院（189）
                 </t>
  </si>
  <si>
    <t>生物技术</t>
  </si>
  <si>
    <t>病理学与病理生理学</t>
  </si>
  <si>
    <t>病原生物学</t>
  </si>
  <si>
    <t>法医学</t>
  </si>
  <si>
    <t>放射医学</t>
  </si>
  <si>
    <t>免疫学</t>
  </si>
  <si>
    <t>人体解剖与组织胚胎学</t>
  </si>
  <si>
    <t>神经生物学</t>
  </si>
  <si>
    <t>生理学</t>
  </si>
  <si>
    <t>生物化学与分子生物学</t>
  </si>
  <si>
    <t>生物信息学</t>
  </si>
  <si>
    <t>特种医学</t>
  </si>
  <si>
    <t>细胞生物学</t>
  </si>
  <si>
    <t>药理学</t>
  </si>
  <si>
    <t>药学</t>
  </si>
  <si>
    <t>遗传学</t>
  </si>
  <si>
    <t>生物学</t>
  </si>
  <si>
    <t>基础医学</t>
  </si>
  <si>
    <t xml:space="preserve">口腔医学院（99）
</t>
  </si>
  <si>
    <t>口腔医学</t>
  </si>
  <si>
    <t xml:space="preserve">药学院（123）
              </t>
  </si>
  <si>
    <t>药物化学</t>
  </si>
  <si>
    <t>药剂学</t>
  </si>
  <si>
    <t>生药学</t>
  </si>
  <si>
    <t>药物分析学</t>
  </si>
  <si>
    <t>微生物与生化药学</t>
  </si>
  <si>
    <t>天然药物化学</t>
  </si>
  <si>
    <t xml:space="preserve">音乐学院（191）
                                 </t>
  </si>
  <si>
    <t>音乐学</t>
  </si>
  <si>
    <t>西洋管弦</t>
  </si>
  <si>
    <t>民族管弦</t>
  </si>
  <si>
    <t>声乐表演</t>
  </si>
  <si>
    <t>舞蹈学</t>
  </si>
  <si>
    <t>键盘表演</t>
  </si>
  <si>
    <t>作曲</t>
  </si>
  <si>
    <t>音乐</t>
  </si>
  <si>
    <t>音乐与舞蹈学</t>
  </si>
  <si>
    <t>学科教学（音乐）</t>
  </si>
  <si>
    <t xml:space="preserve">应用技术学院（70人）
                </t>
  </si>
  <si>
    <t>电气工程及自动化（3+2）</t>
  </si>
  <si>
    <t xml:space="preserve">政治与公共管理学院（173）
                </t>
  </si>
  <si>
    <t>国际政治</t>
  </si>
  <si>
    <t>行政管理</t>
  </si>
  <si>
    <t>行政管理（数创）</t>
  </si>
  <si>
    <t>中外政治制度</t>
  </si>
  <si>
    <t>国际关系</t>
  </si>
  <si>
    <t>社会保障</t>
  </si>
  <si>
    <t>知识产权管理</t>
  </si>
  <si>
    <t>社会工作</t>
  </si>
  <si>
    <t xml:space="preserve">质量与标准化学院（30人）
                 </t>
  </si>
  <si>
    <t>标准化工程</t>
  </si>
  <si>
    <t xml:space="preserve">自动化学院（361）
                                </t>
  </si>
  <si>
    <t>自动化</t>
  </si>
  <si>
    <t>控制科学与工程</t>
  </si>
  <si>
    <t>控制工程</t>
  </si>
  <si>
    <t>系统科学</t>
  </si>
  <si>
    <t>2023届总人数</t>
  </si>
  <si>
    <t>师范：678 非师范：7097</t>
  </si>
  <si>
    <t>师范：281 非师范：2812</t>
  </si>
  <si>
    <t>师范：0 非师范：150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</si>
</sst>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微软雅黑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SimSun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29" borderId="22" applyNumberFormat="0" applyAlignment="0" applyProtection="0">
      <alignment vertical="center"/>
    </xf>
    <xf numFmtId="0" fontId="31" fillId="29" borderId="16" applyNumberFormat="0" applyAlignment="0" applyProtection="0">
      <alignment vertical="center"/>
    </xf>
    <xf numFmtId="0" fontId="27" fillId="22" borderId="1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" fillId="0" borderId="0" applyBorder="0"/>
    <xf numFmtId="0" fontId="4" fillId="0" borderId="0" applyBorder="0"/>
  </cellStyleXfs>
  <cellXfs count="5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3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/>
    </xf>
    <xf numFmtId="0" fontId="3" fillId="0" borderId="4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4" xfId="49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4"/>
  <sheetViews>
    <sheetView tabSelected="1" topLeftCell="A301" workbookViewId="0">
      <selection activeCell="D16" sqref="D16"/>
    </sheetView>
  </sheetViews>
  <sheetFormatPr defaultColWidth="9" defaultRowHeight="13.5"/>
  <cols>
    <col min="1" max="1" width="16" style="1" customWidth="1"/>
    <col min="2" max="2" width="13.9083333333333" style="2" customWidth="1"/>
    <col min="3" max="3" width="12.6666666666667" style="2" customWidth="1"/>
    <col min="4" max="4" width="37.4583333333333" style="2" customWidth="1"/>
    <col min="5" max="5" width="14.1083333333333" style="2" customWidth="1"/>
    <col min="6" max="16368" width="9" style="2"/>
  </cols>
  <sheetData>
    <row r="1" ht="40.8" customHeight="1" spans="1:6">
      <c r="A1" s="3" t="s">
        <v>0</v>
      </c>
      <c r="B1" s="4"/>
      <c r="C1" s="4"/>
      <c r="D1" s="4"/>
      <c r="E1" s="4"/>
      <c r="F1" s="4"/>
    </row>
    <row r="2" ht="33" customHeight="1" spans="1:6">
      <c r="A2" s="58" t="s">
        <v>1</v>
      </c>
      <c r="B2" s="5"/>
      <c r="C2" s="59" t="s">
        <v>2</v>
      </c>
      <c r="D2" s="59" t="s">
        <v>3</v>
      </c>
      <c r="E2" s="6" t="s">
        <v>4</v>
      </c>
      <c r="F2" s="6" t="s">
        <v>5</v>
      </c>
    </row>
    <row r="3" ht="15" customHeight="1" spans="1:10">
      <c r="A3" s="7" t="s">
        <v>6</v>
      </c>
      <c r="B3" s="8"/>
      <c r="C3" s="9" t="s">
        <v>7</v>
      </c>
      <c r="D3" s="10" t="s">
        <v>8</v>
      </c>
      <c r="E3" s="10">
        <v>169</v>
      </c>
      <c r="F3" s="11">
        <v>225</v>
      </c>
      <c r="J3" s="10"/>
    </row>
    <row r="4" ht="15" customHeight="1" spans="1:10">
      <c r="A4" s="8"/>
      <c r="B4" s="8"/>
      <c r="C4" s="9"/>
      <c r="D4" s="10" t="s">
        <v>9</v>
      </c>
      <c r="E4" s="10">
        <v>56</v>
      </c>
      <c r="F4" s="11"/>
      <c r="J4" s="10"/>
    </row>
    <row r="5" ht="15" customHeight="1" spans="1:10">
      <c r="A5" s="8"/>
      <c r="B5" s="8"/>
      <c r="C5" s="60" t="s">
        <v>10</v>
      </c>
      <c r="D5" s="10" t="s">
        <v>11</v>
      </c>
      <c r="E5" s="10">
        <v>8</v>
      </c>
      <c r="F5" s="11">
        <v>141</v>
      </c>
      <c r="J5" s="9"/>
    </row>
    <row r="6" ht="15" customHeight="1" spans="1:10">
      <c r="A6" s="8"/>
      <c r="B6" s="8"/>
      <c r="C6" s="13"/>
      <c r="D6" s="10" t="s">
        <v>12</v>
      </c>
      <c r="E6" s="10">
        <v>11</v>
      </c>
      <c r="F6" s="11"/>
      <c r="J6" s="10"/>
    </row>
    <row r="7" ht="15" customHeight="1" spans="1:10">
      <c r="A7" s="8"/>
      <c r="B7" s="8"/>
      <c r="C7" s="13"/>
      <c r="D7" s="10" t="s">
        <v>13</v>
      </c>
      <c r="E7" s="10">
        <v>53</v>
      </c>
      <c r="F7" s="11"/>
      <c r="J7" s="10"/>
    </row>
    <row r="8" ht="15" customHeight="1" spans="1:10">
      <c r="A8" s="8"/>
      <c r="B8" s="8"/>
      <c r="C8" s="13"/>
      <c r="D8" s="10" t="s">
        <v>14</v>
      </c>
      <c r="E8" s="10">
        <v>67</v>
      </c>
      <c r="F8" s="11"/>
      <c r="J8" s="10"/>
    </row>
    <row r="9" ht="15" customHeight="1" spans="1:10">
      <c r="A9" s="8"/>
      <c r="B9" s="8"/>
      <c r="C9" s="14"/>
      <c r="D9" s="10" t="s">
        <v>15</v>
      </c>
      <c r="E9" s="10">
        <v>2</v>
      </c>
      <c r="F9" s="11"/>
      <c r="J9" s="10"/>
    </row>
    <row r="10" ht="15" customHeight="1" spans="1:10">
      <c r="A10" s="8"/>
      <c r="B10" s="8"/>
      <c r="C10" s="9" t="s">
        <v>16</v>
      </c>
      <c r="D10" s="10" t="s">
        <v>17</v>
      </c>
      <c r="E10" s="10">
        <v>11</v>
      </c>
      <c r="F10" s="11">
        <v>11</v>
      </c>
      <c r="J10" s="10"/>
    </row>
    <row r="11" ht="24" customHeight="1" spans="1:10">
      <c r="A11" s="7" t="s">
        <v>18</v>
      </c>
      <c r="B11" s="8"/>
      <c r="C11" s="9" t="s">
        <v>7</v>
      </c>
      <c r="D11" s="10" t="s">
        <v>19</v>
      </c>
      <c r="E11" s="9">
        <v>229</v>
      </c>
      <c r="F11" s="11">
        <v>229</v>
      </c>
      <c r="J11" s="10"/>
    </row>
    <row r="12" ht="34" customHeight="1" spans="1:10">
      <c r="A12" s="8"/>
      <c r="B12" s="8"/>
      <c r="C12" s="61" t="s">
        <v>10</v>
      </c>
      <c r="D12" s="10" t="s">
        <v>20</v>
      </c>
      <c r="E12" s="9">
        <v>54</v>
      </c>
      <c r="F12" s="11">
        <v>54</v>
      </c>
      <c r="J12" s="10"/>
    </row>
    <row r="13" ht="15" customHeight="1" spans="1:10">
      <c r="A13" s="7" t="s">
        <v>21</v>
      </c>
      <c r="B13" s="8"/>
      <c r="C13" s="9" t="s">
        <v>7</v>
      </c>
      <c r="D13" s="10" t="s">
        <v>22</v>
      </c>
      <c r="E13" s="10">
        <v>88</v>
      </c>
      <c r="F13" s="11">
        <v>355</v>
      </c>
      <c r="J13" s="10"/>
    </row>
    <row r="14" ht="15" customHeight="1" spans="1:10">
      <c r="A14" s="8"/>
      <c r="B14" s="8"/>
      <c r="C14" s="9"/>
      <c r="D14" s="10" t="s">
        <v>23</v>
      </c>
      <c r="E14" s="10">
        <v>92</v>
      </c>
      <c r="F14" s="11"/>
      <c r="J14" s="10"/>
    </row>
    <row r="15" ht="15" customHeight="1" spans="1:10">
      <c r="A15" s="8"/>
      <c r="B15" s="8"/>
      <c r="C15" s="9"/>
      <c r="D15" s="10" t="s">
        <v>24</v>
      </c>
      <c r="E15" s="10">
        <v>175</v>
      </c>
      <c r="F15" s="11"/>
      <c r="J15" s="10"/>
    </row>
    <row r="16" ht="14.25" spans="1:10">
      <c r="A16" s="8"/>
      <c r="B16" s="8"/>
      <c r="C16" s="61" t="s">
        <v>10</v>
      </c>
      <c r="D16" s="10" t="s">
        <v>25</v>
      </c>
      <c r="E16" s="10">
        <v>30</v>
      </c>
      <c r="F16" s="15">
        <v>30</v>
      </c>
      <c r="J16" s="9"/>
    </row>
    <row r="17" ht="14.25" spans="1:10">
      <c r="A17" s="7" t="s">
        <v>26</v>
      </c>
      <c r="B17" s="8"/>
      <c r="C17" s="9" t="s">
        <v>7</v>
      </c>
      <c r="D17" s="10" t="s">
        <v>27</v>
      </c>
      <c r="E17" s="10">
        <v>214</v>
      </c>
      <c r="F17" s="11">
        <v>214</v>
      </c>
      <c r="J17" s="10"/>
    </row>
    <row r="18" ht="14.25" spans="1:10">
      <c r="A18" s="8"/>
      <c r="B18" s="8"/>
      <c r="C18" s="61" t="s">
        <v>10</v>
      </c>
      <c r="D18" s="10" t="s">
        <v>28</v>
      </c>
      <c r="E18" s="10">
        <v>25</v>
      </c>
      <c r="F18" s="11">
        <v>101</v>
      </c>
      <c r="J18" s="10"/>
    </row>
    <row r="19" ht="14.25" spans="1:10">
      <c r="A19" s="8"/>
      <c r="B19" s="8"/>
      <c r="C19" s="9"/>
      <c r="D19" s="10" t="s">
        <v>29</v>
      </c>
      <c r="E19" s="10">
        <v>49</v>
      </c>
      <c r="F19" s="11"/>
      <c r="J19" s="10"/>
    </row>
    <row r="20" ht="14.25" spans="1:10">
      <c r="A20" s="8"/>
      <c r="B20" s="8"/>
      <c r="C20" s="9"/>
      <c r="D20" s="10" t="s">
        <v>30</v>
      </c>
      <c r="E20" s="10">
        <v>27</v>
      </c>
      <c r="F20" s="11"/>
      <c r="J20" s="10"/>
    </row>
    <row r="21" ht="14.25" spans="1:10">
      <c r="A21" s="7" t="s">
        <v>31</v>
      </c>
      <c r="B21" s="7"/>
      <c r="C21" s="9" t="s">
        <v>7</v>
      </c>
      <c r="D21" s="10" t="s">
        <v>32</v>
      </c>
      <c r="E21" s="10">
        <v>143</v>
      </c>
      <c r="F21" s="11">
        <v>316</v>
      </c>
      <c r="J21" s="10"/>
    </row>
    <row r="22" ht="14.25" spans="1:10">
      <c r="A22" s="7"/>
      <c r="B22" s="7"/>
      <c r="C22" s="9"/>
      <c r="D22" s="10" t="s">
        <v>33</v>
      </c>
      <c r="E22" s="10">
        <v>55</v>
      </c>
      <c r="F22" s="11"/>
      <c r="J22" s="10"/>
    </row>
    <row r="23" ht="14.25" spans="1:10">
      <c r="A23" s="7"/>
      <c r="B23" s="7"/>
      <c r="C23" s="9"/>
      <c r="D23" s="10" t="s">
        <v>34</v>
      </c>
      <c r="E23" s="10">
        <v>62</v>
      </c>
      <c r="F23" s="11"/>
      <c r="J23" s="10"/>
    </row>
    <row r="24" ht="14.25" spans="1:10">
      <c r="A24" s="7"/>
      <c r="B24" s="7"/>
      <c r="C24" s="9"/>
      <c r="D24" s="10" t="s">
        <v>35</v>
      </c>
      <c r="E24" s="10">
        <v>56</v>
      </c>
      <c r="F24" s="11"/>
      <c r="J24" s="10"/>
    </row>
    <row r="25" ht="14.25" spans="1:10">
      <c r="A25" s="7"/>
      <c r="B25" s="7"/>
      <c r="C25" s="61" t="s">
        <v>10</v>
      </c>
      <c r="D25" s="10" t="s">
        <v>36</v>
      </c>
      <c r="E25" s="10">
        <v>24</v>
      </c>
      <c r="F25" s="11">
        <v>112</v>
      </c>
      <c r="J25" s="10"/>
    </row>
    <row r="26" ht="14.25" spans="1:10">
      <c r="A26" s="7"/>
      <c r="B26" s="7"/>
      <c r="C26" s="9"/>
      <c r="D26" s="10" t="s">
        <v>37</v>
      </c>
      <c r="E26" s="10">
        <v>7</v>
      </c>
      <c r="F26" s="11"/>
      <c r="J26" s="10"/>
    </row>
    <row r="27" ht="14.25" spans="1:10">
      <c r="A27" s="7"/>
      <c r="B27" s="7"/>
      <c r="C27" s="9"/>
      <c r="D27" s="10" t="s">
        <v>38</v>
      </c>
      <c r="E27" s="10">
        <v>17</v>
      </c>
      <c r="F27" s="11"/>
      <c r="J27" s="10"/>
    </row>
    <row r="28" ht="14.25" spans="1:10">
      <c r="A28" s="7"/>
      <c r="B28" s="7"/>
      <c r="C28" s="9"/>
      <c r="D28" s="10" t="s">
        <v>33</v>
      </c>
      <c r="E28" s="10">
        <v>8</v>
      </c>
      <c r="F28" s="11"/>
      <c r="J28" s="10"/>
    </row>
    <row r="29" ht="14.25" spans="1:10">
      <c r="A29" s="7"/>
      <c r="B29" s="7"/>
      <c r="C29" s="9"/>
      <c r="D29" s="10" t="s">
        <v>39</v>
      </c>
      <c r="E29" s="10">
        <v>8</v>
      </c>
      <c r="F29" s="11"/>
      <c r="J29" s="30"/>
    </row>
    <row r="30" ht="14.25" spans="1:10">
      <c r="A30" s="7"/>
      <c r="B30" s="7"/>
      <c r="C30" s="9"/>
      <c r="D30" s="10" t="s">
        <v>40</v>
      </c>
      <c r="E30" s="10">
        <v>12</v>
      </c>
      <c r="F30" s="11"/>
      <c r="J30" s="10"/>
    </row>
    <row r="31" ht="14.25" spans="1:10">
      <c r="A31" s="7"/>
      <c r="B31" s="7"/>
      <c r="C31" s="9"/>
      <c r="D31" s="10" t="s">
        <v>41</v>
      </c>
      <c r="E31" s="10">
        <v>14</v>
      </c>
      <c r="F31" s="11"/>
      <c r="J31" s="10"/>
    </row>
    <row r="32" ht="14.25" spans="1:10">
      <c r="A32" s="7"/>
      <c r="B32" s="7"/>
      <c r="C32" s="9"/>
      <c r="D32" s="10" t="s">
        <v>14</v>
      </c>
      <c r="E32" s="10">
        <v>5</v>
      </c>
      <c r="F32" s="11"/>
      <c r="J32" s="10"/>
    </row>
    <row r="33" ht="14.25" spans="1:10">
      <c r="A33" s="7"/>
      <c r="B33" s="7"/>
      <c r="C33" s="9"/>
      <c r="D33" s="10" t="s">
        <v>42</v>
      </c>
      <c r="E33" s="10">
        <v>17</v>
      </c>
      <c r="F33" s="11"/>
      <c r="J33" s="10"/>
    </row>
    <row r="34" ht="14.25" spans="1:10">
      <c r="A34" s="7"/>
      <c r="B34" s="7"/>
      <c r="C34" s="16" t="s">
        <v>16</v>
      </c>
      <c r="D34" s="10" t="s">
        <v>43</v>
      </c>
      <c r="E34" s="17">
        <v>10</v>
      </c>
      <c r="F34" s="17">
        <v>10</v>
      </c>
      <c r="J34" s="10"/>
    </row>
    <row r="35" ht="54" customHeight="1" spans="1:10">
      <c r="A35" s="18" t="s">
        <v>44</v>
      </c>
      <c r="B35" s="8"/>
      <c r="C35" s="61" t="s">
        <v>10</v>
      </c>
      <c r="D35" s="10" t="s">
        <v>45</v>
      </c>
      <c r="E35" s="9">
        <v>28</v>
      </c>
      <c r="F35" s="11">
        <v>28</v>
      </c>
      <c r="J35" s="10"/>
    </row>
    <row r="36" ht="14.25" spans="1:10">
      <c r="A36" s="19" t="s">
        <v>46</v>
      </c>
      <c r="B36" s="20"/>
      <c r="C36" s="10" t="s">
        <v>7</v>
      </c>
      <c r="D36" s="10" t="s">
        <v>47</v>
      </c>
      <c r="E36" s="10">
        <v>114</v>
      </c>
      <c r="F36" s="15">
        <v>217</v>
      </c>
      <c r="J36" s="10"/>
    </row>
    <row r="37" ht="14.25" spans="1:10">
      <c r="A37" s="20"/>
      <c r="B37" s="20"/>
      <c r="C37" s="10"/>
      <c r="D37" s="10" t="s">
        <v>48</v>
      </c>
      <c r="E37" s="10">
        <v>65</v>
      </c>
      <c r="F37" s="15"/>
      <c r="J37" s="10"/>
    </row>
    <row r="38" ht="14.25" spans="1:10">
      <c r="A38" s="20"/>
      <c r="B38" s="20"/>
      <c r="C38" s="10"/>
      <c r="D38" s="10" t="s">
        <v>49</v>
      </c>
      <c r="E38" s="10">
        <v>38</v>
      </c>
      <c r="F38" s="15"/>
      <c r="J38" s="10"/>
    </row>
    <row r="39" ht="14.25" spans="1:10">
      <c r="A39" s="20"/>
      <c r="B39" s="20"/>
      <c r="C39" s="62" t="s">
        <v>10</v>
      </c>
      <c r="D39" s="10" t="s">
        <v>50</v>
      </c>
      <c r="E39" s="10">
        <v>35</v>
      </c>
      <c r="F39" s="15">
        <v>98</v>
      </c>
      <c r="J39" s="10"/>
    </row>
    <row r="40" ht="14.25" spans="1:10">
      <c r="A40" s="20"/>
      <c r="B40" s="20"/>
      <c r="C40" s="10"/>
      <c r="D40" s="10" t="s">
        <v>51</v>
      </c>
      <c r="E40" s="10">
        <v>29</v>
      </c>
      <c r="F40" s="15"/>
      <c r="J40" s="10"/>
    </row>
    <row r="41" ht="14.25" spans="1:10">
      <c r="A41" s="20"/>
      <c r="B41" s="20"/>
      <c r="C41" s="10"/>
      <c r="D41" s="10" t="s">
        <v>14</v>
      </c>
      <c r="E41" s="10">
        <v>28</v>
      </c>
      <c r="F41" s="15"/>
      <c r="J41" s="10"/>
    </row>
    <row r="42" ht="14.25" spans="1:10">
      <c r="A42" s="20"/>
      <c r="B42" s="20"/>
      <c r="C42" s="10"/>
      <c r="D42" s="10" t="s">
        <v>52</v>
      </c>
      <c r="E42" s="10">
        <v>6</v>
      </c>
      <c r="F42" s="15"/>
      <c r="J42" s="10"/>
    </row>
    <row r="43" ht="14.25" spans="1:10">
      <c r="A43" s="21" t="s">
        <v>53</v>
      </c>
      <c r="B43" s="22"/>
      <c r="C43" s="9" t="s">
        <v>7</v>
      </c>
      <c r="D43" s="10" t="s">
        <v>54</v>
      </c>
      <c r="E43" s="9">
        <v>117</v>
      </c>
      <c r="F43" s="11">
        <v>117</v>
      </c>
      <c r="J43" s="10"/>
    </row>
    <row r="44" ht="14.25" spans="1:10">
      <c r="A44" s="23"/>
      <c r="B44" s="24"/>
      <c r="C44" s="60" t="s">
        <v>10</v>
      </c>
      <c r="D44" s="10" t="s">
        <v>55</v>
      </c>
      <c r="E44" s="10">
        <v>41</v>
      </c>
      <c r="F44" s="25">
        <v>63</v>
      </c>
      <c r="J44" s="10"/>
    </row>
    <row r="45" ht="14.25" spans="1:10">
      <c r="A45" s="23"/>
      <c r="B45" s="24"/>
      <c r="C45" s="13"/>
      <c r="D45" s="10" t="s">
        <v>56</v>
      </c>
      <c r="E45" s="10">
        <v>21</v>
      </c>
      <c r="F45" s="26"/>
      <c r="J45" s="10"/>
    </row>
    <row r="46" ht="14.25" spans="1:10">
      <c r="A46" s="27"/>
      <c r="B46" s="28"/>
      <c r="C46" s="14"/>
      <c r="D46" s="10" t="s">
        <v>57</v>
      </c>
      <c r="E46" s="10">
        <v>1</v>
      </c>
      <c r="F46" s="29"/>
      <c r="J46" s="10"/>
    </row>
    <row r="47" ht="14.25" spans="1:10">
      <c r="A47" s="7" t="s">
        <v>58</v>
      </c>
      <c r="B47" s="8"/>
      <c r="C47" s="9" t="s">
        <v>7</v>
      </c>
      <c r="D47" s="10" t="s">
        <v>59</v>
      </c>
      <c r="E47" s="10">
        <v>264</v>
      </c>
      <c r="F47" s="11">
        <v>454</v>
      </c>
      <c r="J47" s="10"/>
    </row>
    <row r="48" ht="14.25" spans="1:10">
      <c r="A48" s="8"/>
      <c r="B48" s="8"/>
      <c r="C48" s="9"/>
      <c r="D48" s="10" t="s">
        <v>60</v>
      </c>
      <c r="E48" s="10">
        <v>95</v>
      </c>
      <c r="F48" s="11"/>
      <c r="J48" s="10"/>
    </row>
    <row r="49" ht="14.25" spans="1:10">
      <c r="A49" s="8"/>
      <c r="B49" s="8"/>
      <c r="C49" s="9"/>
      <c r="D49" s="10" t="s">
        <v>61</v>
      </c>
      <c r="E49" s="10">
        <v>61</v>
      </c>
      <c r="F49" s="11"/>
      <c r="J49" s="10"/>
    </row>
    <row r="50" ht="14.25" spans="1:10">
      <c r="A50" s="8"/>
      <c r="B50" s="8"/>
      <c r="C50" s="9"/>
      <c r="D50" s="10" t="s">
        <v>62</v>
      </c>
      <c r="E50" s="10">
        <v>34</v>
      </c>
      <c r="F50" s="11"/>
      <c r="J50" s="10"/>
    </row>
    <row r="51" ht="14.25" spans="1:10">
      <c r="A51" s="8"/>
      <c r="B51" s="8"/>
      <c r="C51" s="9" t="s">
        <v>10</v>
      </c>
      <c r="D51" s="10" t="s">
        <v>63</v>
      </c>
      <c r="E51" s="10">
        <v>45</v>
      </c>
      <c r="F51" s="11">
        <v>123</v>
      </c>
      <c r="J51" s="10"/>
    </row>
    <row r="52" ht="14.25" spans="1:10">
      <c r="A52" s="8"/>
      <c r="B52" s="8"/>
      <c r="C52" s="9"/>
      <c r="D52" s="10" t="s">
        <v>64</v>
      </c>
      <c r="E52" s="10">
        <v>25</v>
      </c>
      <c r="F52" s="11"/>
      <c r="J52" s="10"/>
    </row>
    <row r="53" ht="14.25" spans="1:10">
      <c r="A53" s="8"/>
      <c r="B53" s="8"/>
      <c r="C53" s="9"/>
      <c r="D53" s="10" t="s">
        <v>65</v>
      </c>
      <c r="E53" s="10">
        <v>19</v>
      </c>
      <c r="F53" s="11"/>
      <c r="J53" s="10"/>
    </row>
    <row r="54" ht="14.25" spans="1:10">
      <c r="A54" s="8"/>
      <c r="B54" s="8"/>
      <c r="C54" s="9"/>
      <c r="D54" s="10" t="s">
        <v>66</v>
      </c>
      <c r="E54" s="10">
        <v>14</v>
      </c>
      <c r="F54" s="11"/>
      <c r="J54" s="10"/>
    </row>
    <row r="55" ht="14.25" spans="1:10">
      <c r="A55" s="8"/>
      <c r="B55" s="8"/>
      <c r="C55" s="9"/>
      <c r="D55" s="10" t="s">
        <v>67</v>
      </c>
      <c r="E55" s="10">
        <v>20</v>
      </c>
      <c r="F55" s="11"/>
      <c r="J55" s="10"/>
    </row>
    <row r="56" ht="14.25" spans="1:10">
      <c r="A56" s="21" t="s">
        <v>68</v>
      </c>
      <c r="B56" s="22"/>
      <c r="C56" s="9" t="s">
        <v>7</v>
      </c>
      <c r="D56" s="10" t="s">
        <v>69</v>
      </c>
      <c r="E56" s="10">
        <v>134</v>
      </c>
      <c r="F56" s="11">
        <f>SUM(E56:E64)</f>
        <v>700</v>
      </c>
      <c r="J56" s="10"/>
    </row>
    <row r="57" ht="14.25" spans="1:10">
      <c r="A57" s="23"/>
      <c r="B57" s="24"/>
      <c r="C57" s="9"/>
      <c r="D57" s="10" t="s">
        <v>70</v>
      </c>
      <c r="E57" s="10">
        <v>32</v>
      </c>
      <c r="F57" s="11"/>
      <c r="J57" s="10"/>
    </row>
    <row r="58" ht="14.25" spans="1:10">
      <c r="A58" s="23"/>
      <c r="B58" s="24"/>
      <c r="C58" s="9"/>
      <c r="D58" s="10" t="s">
        <v>71</v>
      </c>
      <c r="E58" s="10">
        <v>119</v>
      </c>
      <c r="F58" s="11"/>
      <c r="J58" s="10"/>
    </row>
    <row r="59" ht="14.25" spans="1:10">
      <c r="A59" s="23"/>
      <c r="B59" s="24"/>
      <c r="C59" s="9"/>
      <c r="D59" s="10" t="s">
        <v>72</v>
      </c>
      <c r="E59" s="10">
        <v>41</v>
      </c>
      <c r="F59" s="11"/>
      <c r="J59" s="10"/>
    </row>
    <row r="60" ht="14.25" spans="1:10">
      <c r="A60" s="23"/>
      <c r="B60" s="24"/>
      <c r="C60" s="9"/>
      <c r="D60" s="10" t="s">
        <v>73</v>
      </c>
      <c r="E60" s="10">
        <v>62</v>
      </c>
      <c r="F60" s="11"/>
      <c r="J60" s="10"/>
    </row>
    <row r="61" ht="14.25" spans="1:10">
      <c r="A61" s="23"/>
      <c r="B61" s="24"/>
      <c r="C61" s="9"/>
      <c r="D61" s="10" t="s">
        <v>74</v>
      </c>
      <c r="E61" s="10">
        <v>150</v>
      </c>
      <c r="F61" s="11"/>
      <c r="J61" s="10"/>
    </row>
    <row r="62" ht="14.25" spans="1:10">
      <c r="A62" s="23"/>
      <c r="B62" s="24"/>
      <c r="C62" s="9"/>
      <c r="D62" s="10" t="s">
        <v>75</v>
      </c>
      <c r="E62" s="10">
        <v>60</v>
      </c>
      <c r="F62" s="11"/>
      <c r="J62" s="10"/>
    </row>
    <row r="63" ht="14.25" spans="1:10">
      <c r="A63" s="23"/>
      <c r="B63" s="24"/>
      <c r="C63" s="9"/>
      <c r="D63" s="10" t="s">
        <v>76</v>
      </c>
      <c r="E63" s="10">
        <v>64</v>
      </c>
      <c r="F63" s="11"/>
      <c r="J63" s="10"/>
    </row>
    <row r="64" ht="14.25" spans="1:10">
      <c r="A64" s="23"/>
      <c r="B64" s="24"/>
      <c r="C64" s="9"/>
      <c r="D64" s="10" t="s">
        <v>77</v>
      </c>
      <c r="E64" s="30">
        <v>38</v>
      </c>
      <c r="F64" s="11"/>
      <c r="J64" s="10"/>
    </row>
    <row r="65" ht="14.25" spans="1:10">
      <c r="A65" s="23"/>
      <c r="B65" s="24"/>
      <c r="C65" s="60" t="s">
        <v>10</v>
      </c>
      <c r="D65" s="10" t="s">
        <v>74</v>
      </c>
      <c r="E65" s="31">
        <v>16</v>
      </c>
      <c r="F65" s="25">
        <v>138</v>
      </c>
      <c r="J65" s="10"/>
    </row>
    <row r="66" ht="14.25" spans="1:10">
      <c r="A66" s="23"/>
      <c r="B66" s="24"/>
      <c r="C66" s="13"/>
      <c r="D66" s="10" t="s">
        <v>78</v>
      </c>
      <c r="E66" s="31">
        <v>19</v>
      </c>
      <c r="F66" s="26"/>
      <c r="J66" s="10"/>
    </row>
    <row r="67" ht="14.25" spans="1:10">
      <c r="A67" s="23"/>
      <c r="B67" s="24"/>
      <c r="C67" s="13"/>
      <c r="D67" s="10" t="s">
        <v>79</v>
      </c>
      <c r="E67" s="31">
        <v>11</v>
      </c>
      <c r="F67" s="26"/>
      <c r="J67" s="10"/>
    </row>
    <row r="68" ht="14.25" spans="1:10">
      <c r="A68" s="23"/>
      <c r="B68" s="24"/>
      <c r="C68" s="13"/>
      <c r="D68" s="10" t="s">
        <v>80</v>
      </c>
      <c r="E68" s="31">
        <v>44</v>
      </c>
      <c r="F68" s="26"/>
      <c r="J68" s="10"/>
    </row>
    <row r="69" ht="14.25" spans="1:10">
      <c r="A69" s="23"/>
      <c r="B69" s="24"/>
      <c r="C69" s="13"/>
      <c r="D69" s="10" t="s">
        <v>81</v>
      </c>
      <c r="E69" s="31">
        <v>28</v>
      </c>
      <c r="F69" s="26"/>
      <c r="J69" s="10"/>
    </row>
    <row r="70" ht="14.25" spans="1:10">
      <c r="A70" s="23"/>
      <c r="B70" s="24"/>
      <c r="C70" s="13"/>
      <c r="D70" s="10" t="s">
        <v>82</v>
      </c>
      <c r="E70" s="31">
        <v>14</v>
      </c>
      <c r="F70" s="26"/>
      <c r="J70" s="9"/>
    </row>
    <row r="71" ht="14.25" spans="1:10">
      <c r="A71" s="23"/>
      <c r="B71" s="24"/>
      <c r="C71" s="14"/>
      <c r="D71" s="10" t="s">
        <v>83</v>
      </c>
      <c r="E71" s="31">
        <v>6</v>
      </c>
      <c r="F71" s="29"/>
      <c r="J71" s="9"/>
    </row>
    <row r="72" ht="14.25" spans="1:10">
      <c r="A72" s="27"/>
      <c r="B72" s="28"/>
      <c r="C72" s="9" t="s">
        <v>16</v>
      </c>
      <c r="D72" s="10" t="s">
        <v>69</v>
      </c>
      <c r="E72" s="11">
        <v>3</v>
      </c>
      <c r="F72" s="11">
        <v>3</v>
      </c>
      <c r="J72" s="10"/>
    </row>
    <row r="73" ht="14.25" spans="1:10">
      <c r="A73" s="21" t="s">
        <v>84</v>
      </c>
      <c r="B73" s="22"/>
      <c r="C73" s="9" t="s">
        <v>7</v>
      </c>
      <c r="D73" s="10" t="s">
        <v>85</v>
      </c>
      <c r="E73" s="10">
        <v>32</v>
      </c>
      <c r="F73" s="32">
        <f>E73+E74+E75+E76+E77+E78</f>
        <v>492</v>
      </c>
      <c r="J73" s="10"/>
    </row>
    <row r="74" ht="14.25" spans="1:10">
      <c r="A74" s="23"/>
      <c r="B74" s="24"/>
      <c r="C74" s="9"/>
      <c r="D74" s="10" t="s">
        <v>86</v>
      </c>
      <c r="E74" s="10">
        <v>204</v>
      </c>
      <c r="F74" s="11"/>
      <c r="J74" s="9"/>
    </row>
    <row r="75" ht="14.25" spans="1:10">
      <c r="A75" s="23"/>
      <c r="B75" s="24"/>
      <c r="C75" s="9"/>
      <c r="D75" s="10" t="s">
        <v>87</v>
      </c>
      <c r="E75" s="10">
        <v>93</v>
      </c>
      <c r="F75" s="11"/>
      <c r="J75" s="10"/>
    </row>
    <row r="76" ht="14.25" spans="1:10">
      <c r="A76" s="23"/>
      <c r="B76" s="24"/>
      <c r="C76" s="9"/>
      <c r="D76" s="10" t="s">
        <v>88</v>
      </c>
      <c r="E76" s="10">
        <v>93</v>
      </c>
      <c r="F76" s="11"/>
      <c r="J76" s="10"/>
    </row>
    <row r="77" ht="14.25" spans="1:10">
      <c r="A77" s="23"/>
      <c r="B77" s="24"/>
      <c r="C77" s="9"/>
      <c r="D77" s="10" t="s">
        <v>89</v>
      </c>
      <c r="E77" s="10">
        <v>50</v>
      </c>
      <c r="F77" s="11"/>
      <c r="J77" s="10"/>
    </row>
    <row r="78" ht="14.25" spans="1:10">
      <c r="A78" s="23"/>
      <c r="B78" s="24"/>
      <c r="C78" s="9"/>
      <c r="D78" s="10" t="s">
        <v>90</v>
      </c>
      <c r="E78" s="10">
        <v>20</v>
      </c>
      <c r="F78" s="11"/>
      <c r="J78" s="10"/>
    </row>
    <row r="79" ht="14.25" spans="1:10">
      <c r="A79" s="23"/>
      <c r="B79" s="24"/>
      <c r="C79" s="60" t="s">
        <v>10</v>
      </c>
      <c r="D79" s="10" t="s">
        <v>91</v>
      </c>
      <c r="E79" s="10">
        <v>11</v>
      </c>
      <c r="F79" s="25">
        <v>100</v>
      </c>
      <c r="J79" s="10"/>
    </row>
    <row r="80" ht="14.25" spans="1:10">
      <c r="A80" s="23"/>
      <c r="B80" s="24"/>
      <c r="C80" s="13"/>
      <c r="D80" s="10" t="s">
        <v>92</v>
      </c>
      <c r="E80" s="10">
        <v>35</v>
      </c>
      <c r="F80" s="26"/>
      <c r="J80" s="10"/>
    </row>
    <row r="81" ht="14.25" spans="1:10">
      <c r="A81" s="23"/>
      <c r="B81" s="24"/>
      <c r="C81" s="13"/>
      <c r="D81" s="10" t="s">
        <v>93</v>
      </c>
      <c r="E81" s="10">
        <v>31</v>
      </c>
      <c r="F81" s="26"/>
      <c r="J81" s="10"/>
    </row>
    <row r="82" ht="14.25" spans="1:10">
      <c r="A82" s="23"/>
      <c r="B82" s="24"/>
      <c r="C82" s="13"/>
      <c r="D82" s="10" t="s">
        <v>94</v>
      </c>
      <c r="E82" s="10">
        <v>10</v>
      </c>
      <c r="F82" s="26"/>
      <c r="J82" s="12"/>
    </row>
    <row r="83" ht="14.25" spans="1:10">
      <c r="A83" s="23"/>
      <c r="B83" s="24"/>
      <c r="C83" s="14"/>
      <c r="D83" s="10" t="s">
        <v>95</v>
      </c>
      <c r="E83" s="10">
        <v>13</v>
      </c>
      <c r="F83" s="29"/>
      <c r="J83" s="13"/>
    </row>
    <row r="84" ht="14.25" spans="1:10">
      <c r="A84" s="27"/>
      <c r="B84" s="28"/>
      <c r="C84" s="9" t="s">
        <v>16</v>
      </c>
      <c r="D84" s="10" t="s">
        <v>92</v>
      </c>
      <c r="E84" s="10">
        <v>6</v>
      </c>
      <c r="F84" s="10">
        <v>6</v>
      </c>
      <c r="J84" s="14"/>
    </row>
    <row r="85" ht="14.25" spans="1:10">
      <c r="A85" s="7" t="s">
        <v>96</v>
      </c>
      <c r="B85" s="8"/>
      <c r="C85" s="9" t="s">
        <v>7</v>
      </c>
      <c r="D85" s="10" t="s">
        <v>97</v>
      </c>
      <c r="E85" s="10">
        <v>33</v>
      </c>
      <c r="F85" s="11">
        <v>44</v>
      </c>
      <c r="J85" s="10"/>
    </row>
    <row r="86" ht="14.25" spans="1:10">
      <c r="A86" s="8"/>
      <c r="B86" s="8"/>
      <c r="C86" s="9"/>
      <c r="D86" s="10" t="s">
        <v>98</v>
      </c>
      <c r="E86" s="10">
        <v>11</v>
      </c>
      <c r="F86" s="11"/>
      <c r="J86" s="10"/>
    </row>
    <row r="87" ht="14.25" spans="1:10">
      <c r="A87" s="8"/>
      <c r="B87" s="8"/>
      <c r="C87" s="61" t="s">
        <v>10</v>
      </c>
      <c r="D87" s="10" t="s">
        <v>99</v>
      </c>
      <c r="E87" s="10">
        <v>21</v>
      </c>
      <c r="F87" s="11">
        <v>31</v>
      </c>
      <c r="J87" s="10"/>
    </row>
    <row r="88" ht="14.25" spans="1:10">
      <c r="A88" s="8"/>
      <c r="B88" s="8"/>
      <c r="C88" s="9"/>
      <c r="D88" s="10" t="s">
        <v>100</v>
      </c>
      <c r="E88" s="10">
        <v>10</v>
      </c>
      <c r="F88" s="11"/>
      <c r="J88" s="9"/>
    </row>
    <row r="89" ht="14.25" spans="1:6">
      <c r="A89" s="21" t="s">
        <v>101</v>
      </c>
      <c r="B89" s="22"/>
      <c r="C89" s="9" t="s">
        <v>7</v>
      </c>
      <c r="D89" s="10" t="s">
        <v>102</v>
      </c>
      <c r="E89" s="10">
        <v>94</v>
      </c>
      <c r="F89" s="11">
        <v>155</v>
      </c>
    </row>
    <row r="90" ht="14.25" spans="1:6">
      <c r="A90" s="23"/>
      <c r="B90" s="24"/>
      <c r="C90" s="9"/>
      <c r="D90" s="10" t="s">
        <v>103</v>
      </c>
      <c r="E90" s="10">
        <v>23</v>
      </c>
      <c r="F90" s="11"/>
    </row>
    <row r="91" ht="14.25" spans="1:6">
      <c r="A91" s="23"/>
      <c r="B91" s="24"/>
      <c r="C91" s="9"/>
      <c r="D91" s="10" t="s">
        <v>104</v>
      </c>
      <c r="E91" s="10">
        <v>38</v>
      </c>
      <c r="F91" s="11"/>
    </row>
    <row r="92" ht="14.25" spans="1:6">
      <c r="A92" s="23"/>
      <c r="B92" s="24"/>
      <c r="C92" s="61" t="s">
        <v>10</v>
      </c>
      <c r="D92" s="10" t="s">
        <v>105</v>
      </c>
      <c r="E92" s="10">
        <v>9</v>
      </c>
      <c r="F92" s="11">
        <v>49</v>
      </c>
    </row>
    <row r="93" ht="14.25" spans="1:6">
      <c r="A93" s="23"/>
      <c r="B93" s="24"/>
      <c r="C93" s="9"/>
      <c r="D93" s="10" t="s">
        <v>106</v>
      </c>
      <c r="E93" s="10">
        <v>23</v>
      </c>
      <c r="F93" s="11"/>
    </row>
    <row r="94" ht="14.25" spans="1:6">
      <c r="A94" s="23"/>
      <c r="B94" s="24"/>
      <c r="C94" s="9"/>
      <c r="D94" s="10" t="s">
        <v>107</v>
      </c>
      <c r="E94" s="10">
        <v>10</v>
      </c>
      <c r="F94" s="11"/>
    </row>
    <row r="95" ht="14.25" spans="1:6">
      <c r="A95" s="27"/>
      <c r="B95" s="28"/>
      <c r="C95" s="9"/>
      <c r="D95" s="10" t="s">
        <v>108</v>
      </c>
      <c r="E95" s="10">
        <v>7</v>
      </c>
      <c r="F95" s="11"/>
    </row>
    <row r="96" ht="14.25" spans="1:6">
      <c r="A96" s="21" t="s">
        <v>109</v>
      </c>
      <c r="B96" s="22"/>
      <c r="C96" s="9" t="s">
        <v>7</v>
      </c>
      <c r="D96" s="10" t="s">
        <v>110</v>
      </c>
      <c r="E96" s="10">
        <v>29</v>
      </c>
      <c r="F96" s="11">
        <v>29</v>
      </c>
    </row>
    <row r="97" ht="14.25" spans="1:6">
      <c r="A97" s="23"/>
      <c r="B97" s="24"/>
      <c r="C97" s="60" t="s">
        <v>10</v>
      </c>
      <c r="D97" s="10" t="s">
        <v>111</v>
      </c>
      <c r="E97" s="10">
        <v>9</v>
      </c>
      <c r="F97" s="25">
        <v>23</v>
      </c>
    </row>
    <row r="98" ht="14.25" spans="1:6">
      <c r="A98" s="23"/>
      <c r="B98" s="24"/>
      <c r="C98" s="13"/>
      <c r="D98" s="10" t="s">
        <v>112</v>
      </c>
      <c r="E98" s="10">
        <v>9</v>
      </c>
      <c r="F98" s="26"/>
    </row>
    <row r="99" ht="14.25" spans="1:6">
      <c r="A99" s="27"/>
      <c r="B99" s="28"/>
      <c r="C99" s="14"/>
      <c r="D99" s="10" t="s">
        <v>113</v>
      </c>
      <c r="E99" s="10">
        <v>5</v>
      </c>
      <c r="F99" s="29"/>
    </row>
    <row r="100" ht="14.25" spans="1:6">
      <c r="A100" s="7" t="s">
        <v>114</v>
      </c>
      <c r="B100" s="8"/>
      <c r="C100" s="9" t="s">
        <v>7</v>
      </c>
      <c r="D100" s="10" t="s">
        <v>115</v>
      </c>
      <c r="E100" s="10">
        <v>75</v>
      </c>
      <c r="F100" s="11">
        <v>253</v>
      </c>
    </row>
    <row r="101" ht="14.25" spans="1:6">
      <c r="A101" s="8"/>
      <c r="B101" s="8"/>
      <c r="C101" s="9"/>
      <c r="D101" s="10" t="s">
        <v>116</v>
      </c>
      <c r="E101" s="10">
        <v>88</v>
      </c>
      <c r="F101" s="11"/>
    </row>
    <row r="102" ht="14.25" spans="1:6">
      <c r="A102" s="8"/>
      <c r="B102" s="8"/>
      <c r="C102" s="9"/>
      <c r="D102" s="10" t="s">
        <v>117</v>
      </c>
      <c r="E102" s="10">
        <v>90</v>
      </c>
      <c r="F102" s="11"/>
    </row>
    <row r="103" ht="14.25" spans="1:6">
      <c r="A103" s="8"/>
      <c r="B103" s="8"/>
      <c r="C103" s="61" t="s">
        <v>10</v>
      </c>
      <c r="D103" s="10" t="s">
        <v>39</v>
      </c>
      <c r="E103" s="10">
        <v>7</v>
      </c>
      <c r="F103" s="11">
        <v>46</v>
      </c>
    </row>
    <row r="104" ht="14.25" spans="1:6">
      <c r="A104" s="8"/>
      <c r="B104" s="8"/>
      <c r="C104" s="9"/>
      <c r="D104" s="10" t="s">
        <v>118</v>
      </c>
      <c r="E104" s="10">
        <v>6</v>
      </c>
      <c r="F104" s="11"/>
    </row>
    <row r="105" ht="14.25" spans="1:6">
      <c r="A105" s="8"/>
      <c r="B105" s="8"/>
      <c r="C105" s="9"/>
      <c r="D105" s="10" t="s">
        <v>119</v>
      </c>
      <c r="E105" s="10">
        <v>19</v>
      </c>
      <c r="F105" s="11"/>
    </row>
    <row r="106" ht="14.25" spans="1:6">
      <c r="A106" s="8"/>
      <c r="B106" s="8"/>
      <c r="C106" s="9"/>
      <c r="D106" s="10" t="s">
        <v>120</v>
      </c>
      <c r="E106" s="10">
        <v>14</v>
      </c>
      <c r="F106" s="11"/>
    </row>
    <row r="107" ht="14.25" spans="1:6">
      <c r="A107" s="21" t="s">
        <v>121</v>
      </c>
      <c r="B107" s="22"/>
      <c r="C107" s="12" t="s">
        <v>7</v>
      </c>
      <c r="D107" s="10" t="s">
        <v>122</v>
      </c>
      <c r="E107" s="10">
        <v>78</v>
      </c>
      <c r="F107" s="25">
        <v>650</v>
      </c>
    </row>
    <row r="108" ht="14.25" spans="1:6">
      <c r="A108" s="23"/>
      <c r="B108" s="24"/>
      <c r="C108" s="13"/>
      <c r="D108" s="10" t="s">
        <v>123</v>
      </c>
      <c r="E108" s="10">
        <v>35</v>
      </c>
      <c r="F108" s="26"/>
    </row>
    <row r="109" ht="14.25" spans="1:6">
      <c r="A109" s="23"/>
      <c r="B109" s="24"/>
      <c r="C109" s="13"/>
      <c r="D109" s="10" t="s">
        <v>124</v>
      </c>
      <c r="E109" s="10">
        <v>82</v>
      </c>
      <c r="F109" s="26"/>
    </row>
    <row r="110" ht="14.25" spans="1:6">
      <c r="A110" s="23"/>
      <c r="B110" s="24"/>
      <c r="C110" s="13"/>
      <c r="D110" s="10" t="s">
        <v>125</v>
      </c>
      <c r="E110" s="10">
        <v>88</v>
      </c>
      <c r="F110" s="26"/>
    </row>
    <row r="111" ht="14.25" spans="1:6">
      <c r="A111" s="23"/>
      <c r="B111" s="24"/>
      <c r="C111" s="13"/>
      <c r="D111" s="10" t="s">
        <v>126</v>
      </c>
      <c r="E111" s="10">
        <v>77</v>
      </c>
      <c r="F111" s="26"/>
    </row>
    <row r="112" ht="14.25" spans="1:6">
      <c r="A112" s="23"/>
      <c r="B112" s="24"/>
      <c r="C112" s="13"/>
      <c r="D112" s="10" t="s">
        <v>127</v>
      </c>
      <c r="E112" s="10">
        <v>63</v>
      </c>
      <c r="F112" s="26"/>
    </row>
    <row r="113" ht="14.25" spans="1:6">
      <c r="A113" s="23"/>
      <c r="B113" s="24"/>
      <c r="C113" s="14"/>
      <c r="D113" s="10" t="s">
        <v>128</v>
      </c>
      <c r="E113" s="10">
        <v>227</v>
      </c>
      <c r="F113" s="26"/>
    </row>
    <row r="114" ht="14.25" spans="1:6">
      <c r="A114" s="23"/>
      <c r="B114" s="24"/>
      <c r="C114" s="60" t="s">
        <v>10</v>
      </c>
      <c r="D114" s="10" t="s">
        <v>129</v>
      </c>
      <c r="E114" s="10">
        <v>4</v>
      </c>
      <c r="F114" s="26">
        <v>209</v>
      </c>
    </row>
    <row r="115" ht="14.25" spans="1:6">
      <c r="A115" s="23"/>
      <c r="B115" s="24"/>
      <c r="C115" s="13"/>
      <c r="D115" s="10" t="s">
        <v>130</v>
      </c>
      <c r="E115" s="10">
        <v>19</v>
      </c>
      <c r="F115" s="26"/>
    </row>
    <row r="116" ht="14.25" spans="1:6">
      <c r="A116" s="23"/>
      <c r="B116" s="24"/>
      <c r="C116" s="13"/>
      <c r="D116" s="10" t="s">
        <v>131</v>
      </c>
      <c r="E116" s="10">
        <v>24</v>
      </c>
      <c r="F116" s="26"/>
    </row>
    <row r="117" ht="14.25" spans="1:6">
      <c r="A117" s="23"/>
      <c r="B117" s="24"/>
      <c r="C117" s="13"/>
      <c r="D117" s="10" t="s">
        <v>132</v>
      </c>
      <c r="E117" s="10">
        <v>7</v>
      </c>
      <c r="F117" s="26"/>
    </row>
    <row r="118" ht="14.25" spans="1:6">
      <c r="A118" s="23"/>
      <c r="B118" s="24"/>
      <c r="C118" s="13"/>
      <c r="D118" s="10" t="s">
        <v>133</v>
      </c>
      <c r="E118" s="10">
        <v>6</v>
      </c>
      <c r="F118" s="26"/>
    </row>
    <row r="119" ht="14.25" spans="1:6">
      <c r="A119" s="23"/>
      <c r="B119" s="24"/>
      <c r="C119" s="13"/>
      <c r="D119" s="10" t="s">
        <v>128</v>
      </c>
      <c r="E119" s="10">
        <v>6</v>
      </c>
      <c r="F119" s="26"/>
    </row>
    <row r="120" ht="14.25" spans="1:6">
      <c r="A120" s="23"/>
      <c r="B120" s="24"/>
      <c r="C120" s="13"/>
      <c r="D120" s="10" t="s">
        <v>134</v>
      </c>
      <c r="E120" s="10">
        <v>35</v>
      </c>
      <c r="F120" s="26"/>
    </row>
    <row r="121" ht="14.25" spans="1:6">
      <c r="A121" s="23"/>
      <c r="B121" s="24"/>
      <c r="C121" s="13"/>
      <c r="D121" s="10" t="s">
        <v>135</v>
      </c>
      <c r="E121" s="10">
        <v>42</v>
      </c>
      <c r="F121" s="26"/>
    </row>
    <row r="122" ht="14.25" spans="1:6">
      <c r="A122" s="23"/>
      <c r="B122" s="24"/>
      <c r="C122" s="13"/>
      <c r="D122" s="10" t="s">
        <v>127</v>
      </c>
      <c r="E122" s="10">
        <v>5</v>
      </c>
      <c r="F122" s="26"/>
    </row>
    <row r="123" ht="14.25" spans="1:6">
      <c r="A123" s="23"/>
      <c r="B123" s="24"/>
      <c r="C123" s="13"/>
      <c r="D123" s="10" t="s">
        <v>136</v>
      </c>
      <c r="E123" s="10">
        <v>41</v>
      </c>
      <c r="F123" s="26"/>
    </row>
    <row r="124" ht="14.25" spans="1:6">
      <c r="A124" s="23"/>
      <c r="B124" s="24"/>
      <c r="C124" s="14"/>
      <c r="D124" s="10" t="s">
        <v>137</v>
      </c>
      <c r="E124" s="10">
        <v>20</v>
      </c>
      <c r="F124" s="29"/>
    </row>
    <row r="125" ht="14.25" spans="1:6">
      <c r="A125" s="27"/>
      <c r="B125" s="28"/>
      <c r="C125" s="9" t="s">
        <v>16</v>
      </c>
      <c r="D125" s="10" t="s">
        <v>138</v>
      </c>
      <c r="E125" s="9">
        <v>17</v>
      </c>
      <c r="F125" s="11">
        <f>SUM(E125)</f>
        <v>17</v>
      </c>
    </row>
    <row r="126" ht="14.25" spans="1:6">
      <c r="A126" s="18" t="s">
        <v>139</v>
      </c>
      <c r="B126" s="8"/>
      <c r="C126" s="61" t="s">
        <v>10</v>
      </c>
      <c r="D126" s="10" t="s">
        <v>140</v>
      </c>
      <c r="E126" s="10">
        <v>4</v>
      </c>
      <c r="F126" s="11">
        <v>52</v>
      </c>
    </row>
    <row r="127" ht="14.25" spans="1:6">
      <c r="A127" s="8"/>
      <c r="B127" s="8"/>
      <c r="C127" s="9"/>
      <c r="D127" s="10" t="s">
        <v>141</v>
      </c>
      <c r="E127" s="10">
        <v>19</v>
      </c>
      <c r="F127" s="11"/>
    </row>
    <row r="128" ht="14.25" spans="1:6">
      <c r="A128" s="8"/>
      <c r="B128" s="8"/>
      <c r="C128" s="9"/>
      <c r="D128" s="10" t="s">
        <v>142</v>
      </c>
      <c r="E128" s="10">
        <v>29</v>
      </c>
      <c r="F128" s="11"/>
    </row>
    <row r="129" ht="14.25" spans="1:6">
      <c r="A129" s="7" t="s">
        <v>143</v>
      </c>
      <c r="B129" s="8"/>
      <c r="C129" s="9" t="s">
        <v>7</v>
      </c>
      <c r="D129" s="10" t="s">
        <v>144</v>
      </c>
      <c r="E129" s="10">
        <v>26</v>
      </c>
      <c r="F129" s="11">
        <v>318</v>
      </c>
    </row>
    <row r="130" ht="14.25" spans="1:6">
      <c r="A130" s="8"/>
      <c r="B130" s="8"/>
      <c r="C130" s="9"/>
      <c r="D130" s="10" t="s">
        <v>145</v>
      </c>
      <c r="E130" s="10">
        <v>36</v>
      </c>
      <c r="F130" s="11"/>
    </row>
    <row r="131" ht="14.25" spans="1:6">
      <c r="A131" s="8"/>
      <c r="B131" s="8"/>
      <c r="C131" s="9"/>
      <c r="D131" s="10" t="s">
        <v>146</v>
      </c>
      <c r="E131" s="10">
        <v>127</v>
      </c>
      <c r="F131" s="11"/>
    </row>
    <row r="132" ht="14.25" spans="1:6">
      <c r="A132" s="8"/>
      <c r="B132" s="8"/>
      <c r="C132" s="9"/>
      <c r="D132" s="10" t="s">
        <v>147</v>
      </c>
      <c r="E132" s="10">
        <v>129</v>
      </c>
      <c r="F132" s="11"/>
    </row>
    <row r="133" ht="14.25" spans="1:6">
      <c r="A133" s="8"/>
      <c r="B133" s="8"/>
      <c r="C133" s="61" t="s">
        <v>10</v>
      </c>
      <c r="D133" s="10" t="s">
        <v>148</v>
      </c>
      <c r="E133" s="10">
        <v>16</v>
      </c>
      <c r="F133" s="11">
        <v>153</v>
      </c>
    </row>
    <row r="134" ht="14.25" spans="1:6">
      <c r="A134" s="8"/>
      <c r="B134" s="8"/>
      <c r="C134" s="9"/>
      <c r="D134" s="10" t="s">
        <v>149</v>
      </c>
      <c r="E134" s="10">
        <v>4</v>
      </c>
      <c r="F134" s="11"/>
    </row>
    <row r="135" ht="14.25" spans="1:6">
      <c r="A135" s="8"/>
      <c r="B135" s="8"/>
      <c r="C135" s="9"/>
      <c r="D135" s="10" t="s">
        <v>150</v>
      </c>
      <c r="E135" s="10">
        <v>8</v>
      </c>
      <c r="F135" s="11"/>
    </row>
    <row r="136" ht="14.25" spans="1:6">
      <c r="A136" s="8"/>
      <c r="B136" s="8"/>
      <c r="C136" s="9"/>
      <c r="D136" s="10" t="s">
        <v>151</v>
      </c>
      <c r="E136" s="10">
        <v>7</v>
      </c>
      <c r="F136" s="11"/>
    </row>
    <row r="137" ht="14.25" spans="1:6">
      <c r="A137" s="8"/>
      <c r="B137" s="8"/>
      <c r="C137" s="9"/>
      <c r="D137" s="10" t="s">
        <v>152</v>
      </c>
      <c r="E137" s="10">
        <v>13</v>
      </c>
      <c r="F137" s="11"/>
    </row>
    <row r="138" ht="14.25" spans="1:6">
      <c r="A138" s="8"/>
      <c r="B138" s="8"/>
      <c r="C138" s="9"/>
      <c r="D138" s="10" t="s">
        <v>153</v>
      </c>
      <c r="E138" s="10">
        <v>7</v>
      </c>
      <c r="F138" s="11"/>
    </row>
    <row r="139" ht="14.25" spans="1:6">
      <c r="A139" s="8"/>
      <c r="B139" s="8"/>
      <c r="C139" s="9"/>
      <c r="D139" s="10" t="s">
        <v>154</v>
      </c>
      <c r="E139" s="10">
        <v>9</v>
      </c>
      <c r="F139" s="11"/>
    </row>
    <row r="140" ht="14.25" spans="1:6">
      <c r="A140" s="8"/>
      <c r="B140" s="8"/>
      <c r="C140" s="9"/>
      <c r="D140" s="10" t="s">
        <v>155</v>
      </c>
      <c r="E140" s="10">
        <v>6</v>
      </c>
      <c r="F140" s="11"/>
    </row>
    <row r="141" ht="14.25" spans="1:6">
      <c r="A141" s="8"/>
      <c r="B141" s="8"/>
      <c r="C141" s="9"/>
      <c r="D141" s="10" t="s">
        <v>156</v>
      </c>
      <c r="E141" s="10">
        <v>50</v>
      </c>
      <c r="F141" s="11"/>
    </row>
    <row r="142" ht="14.25" spans="1:6">
      <c r="A142" s="8"/>
      <c r="B142" s="8"/>
      <c r="C142" s="9"/>
      <c r="D142" s="10" t="s">
        <v>157</v>
      </c>
      <c r="E142" s="10">
        <v>20</v>
      </c>
      <c r="F142" s="11"/>
    </row>
    <row r="143" ht="14.25" spans="1:6">
      <c r="A143" s="8"/>
      <c r="B143" s="8"/>
      <c r="C143" s="9"/>
      <c r="D143" s="10" t="s">
        <v>158</v>
      </c>
      <c r="E143" s="10">
        <v>13</v>
      </c>
      <c r="F143" s="11"/>
    </row>
    <row r="144" ht="14.25" spans="1:6">
      <c r="A144" s="33" t="s">
        <v>159</v>
      </c>
      <c r="B144" s="34"/>
      <c r="C144" s="35" t="s">
        <v>7</v>
      </c>
      <c r="D144" s="10" t="s">
        <v>160</v>
      </c>
      <c r="E144" s="10">
        <v>123</v>
      </c>
      <c r="F144" s="36">
        <v>255</v>
      </c>
    </row>
    <row r="145" ht="14.25" spans="1:6">
      <c r="A145" s="34"/>
      <c r="B145" s="34"/>
      <c r="C145" s="36"/>
      <c r="D145" s="10" t="s">
        <v>161</v>
      </c>
      <c r="E145" s="10">
        <v>89</v>
      </c>
      <c r="F145" s="36"/>
    </row>
    <row r="146" ht="14.25" spans="1:6">
      <c r="A146" s="34"/>
      <c r="B146" s="34"/>
      <c r="C146" s="36"/>
      <c r="D146" s="10" t="s">
        <v>162</v>
      </c>
      <c r="E146" s="10">
        <v>43</v>
      </c>
      <c r="F146" s="36"/>
    </row>
    <row r="147" ht="14.25" spans="1:6">
      <c r="A147" s="34"/>
      <c r="B147" s="34"/>
      <c r="C147" s="35" t="s">
        <v>10</v>
      </c>
      <c r="D147" s="10" t="s">
        <v>163</v>
      </c>
      <c r="E147" s="10">
        <v>7</v>
      </c>
      <c r="F147" s="36">
        <v>56</v>
      </c>
    </row>
    <row r="148" ht="14.25" spans="1:6">
      <c r="A148" s="34"/>
      <c r="B148" s="34"/>
      <c r="C148" s="36"/>
      <c r="D148" s="10" t="s">
        <v>164</v>
      </c>
      <c r="E148" s="10">
        <v>10</v>
      </c>
      <c r="F148" s="36"/>
    </row>
    <row r="149" ht="14.25" spans="1:6">
      <c r="A149" s="34"/>
      <c r="B149" s="34"/>
      <c r="C149" s="36"/>
      <c r="D149" s="10" t="s">
        <v>165</v>
      </c>
      <c r="E149" s="10">
        <v>6</v>
      </c>
      <c r="F149" s="36"/>
    </row>
    <row r="150" ht="14.25" spans="1:6">
      <c r="A150" s="34"/>
      <c r="B150" s="34"/>
      <c r="C150" s="36"/>
      <c r="D150" s="10" t="s">
        <v>166</v>
      </c>
      <c r="E150" s="10">
        <v>6</v>
      </c>
      <c r="F150" s="36"/>
    </row>
    <row r="151" ht="14.25" spans="1:6">
      <c r="A151" s="34"/>
      <c r="B151" s="34"/>
      <c r="C151" s="36"/>
      <c r="D151" s="10" t="s">
        <v>167</v>
      </c>
      <c r="E151" s="10">
        <v>8</v>
      </c>
      <c r="F151" s="36"/>
    </row>
    <row r="152" ht="14.25" spans="1:6">
      <c r="A152" s="34"/>
      <c r="B152" s="34"/>
      <c r="C152" s="36"/>
      <c r="D152" s="10" t="s">
        <v>161</v>
      </c>
      <c r="E152" s="10">
        <v>11</v>
      </c>
      <c r="F152" s="36"/>
    </row>
    <row r="153" ht="14.25" spans="1:6">
      <c r="A153" s="34"/>
      <c r="B153" s="34"/>
      <c r="C153" s="36"/>
      <c r="D153" s="10" t="s">
        <v>168</v>
      </c>
      <c r="E153" s="10">
        <v>7</v>
      </c>
      <c r="F153" s="36"/>
    </row>
    <row r="154" ht="14.25" spans="1:6">
      <c r="A154" s="34"/>
      <c r="B154" s="34"/>
      <c r="C154" s="36"/>
      <c r="D154" s="10" t="s">
        <v>169</v>
      </c>
      <c r="E154" s="10">
        <v>1</v>
      </c>
      <c r="F154" s="36"/>
    </row>
    <row r="155" ht="24" customHeight="1" spans="1:6">
      <c r="A155" s="21" t="s">
        <v>170</v>
      </c>
      <c r="B155" s="22"/>
      <c r="C155" s="9" t="s">
        <v>7</v>
      </c>
      <c r="D155" s="10" t="s">
        <v>171</v>
      </c>
      <c r="E155" s="9">
        <v>39</v>
      </c>
      <c r="F155" s="11">
        <v>39</v>
      </c>
    </row>
    <row r="156" ht="26" customHeight="1" spans="1:6">
      <c r="A156" s="27"/>
      <c r="B156" s="28"/>
      <c r="C156" s="9" t="s">
        <v>10</v>
      </c>
      <c r="D156" s="10" t="s">
        <v>172</v>
      </c>
      <c r="E156" s="9">
        <v>7</v>
      </c>
      <c r="F156" s="9">
        <v>7</v>
      </c>
    </row>
    <row r="157" ht="14.25" spans="1:6">
      <c r="A157" s="37" t="s">
        <v>173</v>
      </c>
      <c r="B157" s="37"/>
      <c r="C157" s="9" t="s">
        <v>7</v>
      </c>
      <c r="D157" s="10" t="s">
        <v>174</v>
      </c>
      <c r="E157" s="10">
        <v>109</v>
      </c>
      <c r="F157" s="9">
        <v>446</v>
      </c>
    </row>
    <row r="158" ht="14.25" spans="1:6">
      <c r="A158" s="37"/>
      <c r="B158" s="37"/>
      <c r="C158" s="38"/>
      <c r="D158" s="10" t="s">
        <v>175</v>
      </c>
      <c r="E158" s="10">
        <v>20</v>
      </c>
      <c r="F158" s="38"/>
    </row>
    <row r="159" ht="14.25" spans="1:6">
      <c r="A159" s="37"/>
      <c r="B159" s="37"/>
      <c r="C159" s="38"/>
      <c r="D159" s="10" t="s">
        <v>176</v>
      </c>
      <c r="E159" s="10">
        <v>59</v>
      </c>
      <c r="F159" s="38"/>
    </row>
    <row r="160" ht="14.25" spans="1:6">
      <c r="A160" s="37"/>
      <c r="B160" s="37"/>
      <c r="C160" s="38"/>
      <c r="D160" s="10" t="s">
        <v>177</v>
      </c>
      <c r="E160" s="10">
        <v>23</v>
      </c>
      <c r="F160" s="38"/>
    </row>
    <row r="161" ht="14.25" spans="1:6">
      <c r="A161" s="37"/>
      <c r="B161" s="37"/>
      <c r="C161" s="38"/>
      <c r="D161" s="10" t="s">
        <v>178</v>
      </c>
      <c r="E161" s="10">
        <v>60</v>
      </c>
      <c r="F161" s="38"/>
    </row>
    <row r="162" ht="14.25" spans="1:6">
      <c r="A162" s="37"/>
      <c r="B162" s="37"/>
      <c r="C162" s="38"/>
      <c r="D162" s="10" t="s">
        <v>179</v>
      </c>
      <c r="E162" s="10">
        <v>48</v>
      </c>
      <c r="F162" s="38"/>
    </row>
    <row r="163" ht="14.25" spans="1:6">
      <c r="A163" s="37"/>
      <c r="B163" s="37"/>
      <c r="C163" s="38"/>
      <c r="D163" s="10" t="s">
        <v>180</v>
      </c>
      <c r="E163" s="10">
        <v>34</v>
      </c>
      <c r="F163" s="38"/>
    </row>
    <row r="164" ht="14.25" spans="1:6">
      <c r="A164" s="37"/>
      <c r="B164" s="37"/>
      <c r="C164" s="38"/>
      <c r="D164" s="10" t="s">
        <v>181</v>
      </c>
      <c r="E164" s="10">
        <v>48</v>
      </c>
      <c r="F164" s="38"/>
    </row>
    <row r="165" ht="14.25" spans="1:6">
      <c r="A165" s="37"/>
      <c r="B165" s="37"/>
      <c r="C165" s="38"/>
      <c r="D165" s="10" t="s">
        <v>182</v>
      </c>
      <c r="E165" s="10">
        <v>45</v>
      </c>
      <c r="F165" s="38"/>
    </row>
    <row r="166" ht="14.25" spans="1:6">
      <c r="A166" s="37"/>
      <c r="B166" s="37"/>
      <c r="C166" s="39" t="s">
        <v>10</v>
      </c>
      <c r="D166" s="10" t="s">
        <v>183</v>
      </c>
      <c r="E166" s="10">
        <v>5</v>
      </c>
      <c r="F166" s="9">
        <v>106</v>
      </c>
    </row>
    <row r="167" ht="14.25" spans="1:6">
      <c r="A167" s="37"/>
      <c r="B167" s="37"/>
      <c r="C167" s="38"/>
      <c r="D167" s="10" t="s">
        <v>184</v>
      </c>
      <c r="E167" s="10">
        <v>4</v>
      </c>
      <c r="F167" s="38"/>
    </row>
    <row r="168" ht="14.25" spans="1:6">
      <c r="A168" s="37"/>
      <c r="B168" s="37"/>
      <c r="C168" s="38"/>
      <c r="D168" s="10" t="s">
        <v>185</v>
      </c>
      <c r="E168" s="10">
        <v>2</v>
      </c>
      <c r="F168" s="38"/>
    </row>
    <row r="169" ht="14.25" spans="1:6">
      <c r="A169" s="37"/>
      <c r="B169" s="37"/>
      <c r="C169" s="38"/>
      <c r="D169" s="10" t="s">
        <v>186</v>
      </c>
      <c r="E169" s="10">
        <v>3</v>
      </c>
      <c r="F169" s="38"/>
    </row>
    <row r="170" ht="14.25" spans="1:6">
      <c r="A170" s="37"/>
      <c r="B170" s="37"/>
      <c r="C170" s="38"/>
      <c r="D170" s="10" t="s">
        <v>187</v>
      </c>
      <c r="E170" s="10">
        <v>3</v>
      </c>
      <c r="F170" s="38"/>
    </row>
    <row r="171" ht="14.25" spans="1:6">
      <c r="A171" s="37"/>
      <c r="B171" s="37"/>
      <c r="C171" s="38"/>
      <c r="D171" s="10" t="s">
        <v>188</v>
      </c>
      <c r="E171" s="10">
        <v>4</v>
      </c>
      <c r="F171" s="38"/>
    </row>
    <row r="172" ht="14.25" spans="1:6">
      <c r="A172" s="37"/>
      <c r="B172" s="37"/>
      <c r="C172" s="38"/>
      <c r="D172" s="10" t="s">
        <v>189</v>
      </c>
      <c r="E172" s="10">
        <v>2</v>
      </c>
      <c r="F172" s="38"/>
    </row>
    <row r="173" ht="14.25" spans="1:6">
      <c r="A173" s="37"/>
      <c r="B173" s="37"/>
      <c r="C173" s="38"/>
      <c r="D173" s="10" t="s">
        <v>190</v>
      </c>
      <c r="E173" s="10">
        <v>2</v>
      </c>
      <c r="F173" s="38"/>
    </row>
    <row r="174" ht="14.25" spans="1:6">
      <c r="A174" s="37"/>
      <c r="B174" s="37"/>
      <c r="C174" s="38"/>
      <c r="D174" s="10" t="s">
        <v>191</v>
      </c>
      <c r="E174" s="10">
        <v>24</v>
      </c>
      <c r="F174" s="38"/>
    </row>
    <row r="175" ht="14.25" spans="1:6">
      <c r="A175" s="37"/>
      <c r="B175" s="37"/>
      <c r="C175" s="38"/>
      <c r="D175" s="10" t="s">
        <v>192</v>
      </c>
      <c r="E175" s="10">
        <v>5</v>
      </c>
      <c r="F175" s="38"/>
    </row>
    <row r="176" ht="14.25" spans="1:6">
      <c r="A176" s="37"/>
      <c r="B176" s="37"/>
      <c r="C176" s="38"/>
      <c r="D176" s="10" t="s">
        <v>193</v>
      </c>
      <c r="E176" s="10">
        <v>26</v>
      </c>
      <c r="F176" s="38"/>
    </row>
    <row r="177" ht="14.25" spans="1:6">
      <c r="A177" s="37"/>
      <c r="B177" s="37"/>
      <c r="C177" s="38"/>
      <c r="D177" s="10" t="s">
        <v>194</v>
      </c>
      <c r="E177" s="10">
        <v>16</v>
      </c>
      <c r="F177" s="38"/>
    </row>
    <row r="178" ht="14.25" spans="1:6">
      <c r="A178" s="37"/>
      <c r="B178" s="37"/>
      <c r="C178" s="38"/>
      <c r="D178" s="10" t="s">
        <v>195</v>
      </c>
      <c r="E178" s="10">
        <v>10</v>
      </c>
      <c r="F178" s="38"/>
    </row>
    <row r="179" ht="14.25" spans="1:6">
      <c r="A179" s="21" t="s">
        <v>196</v>
      </c>
      <c r="B179" s="22"/>
      <c r="C179" s="12" t="s">
        <v>7</v>
      </c>
      <c r="D179" s="10" t="s">
        <v>197</v>
      </c>
      <c r="E179" s="10">
        <v>41</v>
      </c>
      <c r="F179" s="25">
        <v>373</v>
      </c>
    </row>
    <row r="180" ht="14.25" spans="1:6">
      <c r="A180" s="23"/>
      <c r="B180" s="24"/>
      <c r="C180" s="13"/>
      <c r="D180" s="10" t="s">
        <v>198</v>
      </c>
      <c r="E180" s="10">
        <v>42</v>
      </c>
      <c r="F180" s="26"/>
    </row>
    <row r="181" ht="14.25" spans="1:6">
      <c r="A181" s="23"/>
      <c r="B181" s="24"/>
      <c r="C181" s="13"/>
      <c r="D181" s="10" t="s">
        <v>199</v>
      </c>
      <c r="E181" s="10">
        <v>20</v>
      </c>
      <c r="F181" s="26"/>
    </row>
    <row r="182" ht="14.25" spans="1:6">
      <c r="A182" s="23"/>
      <c r="B182" s="24"/>
      <c r="C182" s="13"/>
      <c r="D182" s="10" t="s">
        <v>200</v>
      </c>
      <c r="E182" s="10">
        <v>191</v>
      </c>
      <c r="F182" s="26"/>
    </row>
    <row r="183" ht="14.25" spans="1:6">
      <c r="A183" s="23"/>
      <c r="B183" s="24"/>
      <c r="C183" s="13"/>
      <c r="D183" s="10" t="s">
        <v>201</v>
      </c>
      <c r="E183" s="10">
        <v>40</v>
      </c>
      <c r="F183" s="26"/>
    </row>
    <row r="184" ht="14.25" spans="1:6">
      <c r="A184" s="23"/>
      <c r="B184" s="24"/>
      <c r="C184" s="14"/>
      <c r="D184" s="10" t="s">
        <v>202</v>
      </c>
      <c r="E184" s="10">
        <v>39</v>
      </c>
      <c r="F184" s="29"/>
    </row>
    <row r="185" ht="14.25" spans="1:6">
      <c r="A185" s="23"/>
      <c r="B185" s="24"/>
      <c r="C185" s="61" t="s">
        <v>10</v>
      </c>
      <c r="D185" s="10" t="s">
        <v>203</v>
      </c>
      <c r="E185" s="10">
        <v>6</v>
      </c>
      <c r="F185" s="11">
        <v>99</v>
      </c>
    </row>
    <row r="186" ht="14.25" spans="1:6">
      <c r="A186" s="23"/>
      <c r="B186" s="24"/>
      <c r="C186" s="9"/>
      <c r="D186" s="10" t="s">
        <v>204</v>
      </c>
      <c r="E186" s="10">
        <v>3</v>
      </c>
      <c r="F186" s="11"/>
    </row>
    <row r="187" ht="14.25" spans="1:6">
      <c r="A187" s="23"/>
      <c r="B187" s="24"/>
      <c r="C187" s="9"/>
      <c r="D187" s="10" t="s">
        <v>205</v>
      </c>
      <c r="E187" s="10">
        <v>5</v>
      </c>
      <c r="F187" s="11"/>
    </row>
    <row r="188" ht="14.25" spans="1:6">
      <c r="A188" s="23"/>
      <c r="B188" s="24"/>
      <c r="C188" s="9"/>
      <c r="D188" s="10" t="s">
        <v>206</v>
      </c>
      <c r="E188" s="10">
        <v>11</v>
      </c>
      <c r="F188" s="11"/>
    </row>
    <row r="189" ht="14.25" spans="1:6">
      <c r="A189" s="23"/>
      <c r="B189" s="24"/>
      <c r="C189" s="9"/>
      <c r="D189" s="10" t="s">
        <v>207</v>
      </c>
      <c r="E189" s="10">
        <v>18</v>
      </c>
      <c r="F189" s="11"/>
    </row>
    <row r="190" ht="14.25" spans="1:6">
      <c r="A190" s="23"/>
      <c r="B190" s="24"/>
      <c r="C190" s="9"/>
      <c r="D190" s="10" t="s">
        <v>208</v>
      </c>
      <c r="E190" s="10">
        <v>3</v>
      </c>
      <c r="F190" s="11"/>
    </row>
    <row r="191" ht="14.25" spans="1:6">
      <c r="A191" s="23"/>
      <c r="B191" s="24"/>
      <c r="C191" s="9"/>
      <c r="D191" s="10" t="s">
        <v>209</v>
      </c>
      <c r="E191" s="10">
        <v>6</v>
      </c>
      <c r="F191" s="11"/>
    </row>
    <row r="192" ht="14.25" spans="1:6">
      <c r="A192" s="23"/>
      <c r="B192" s="24"/>
      <c r="C192" s="9"/>
      <c r="D192" s="10" t="s">
        <v>210</v>
      </c>
      <c r="E192" s="10">
        <v>10</v>
      </c>
      <c r="F192" s="11"/>
    </row>
    <row r="193" ht="14.25" spans="1:6">
      <c r="A193" s="23"/>
      <c r="B193" s="24"/>
      <c r="C193" s="9"/>
      <c r="D193" s="10" t="s">
        <v>211</v>
      </c>
      <c r="E193" s="10">
        <v>17</v>
      </c>
      <c r="F193" s="11"/>
    </row>
    <row r="194" ht="14.25" spans="1:6">
      <c r="A194" s="27"/>
      <c r="B194" s="28"/>
      <c r="C194" s="9"/>
      <c r="D194" s="10" t="s">
        <v>212</v>
      </c>
      <c r="E194" s="10">
        <v>20</v>
      </c>
      <c r="F194" s="11"/>
    </row>
    <row r="195" ht="14.25" spans="1:6">
      <c r="A195" s="21" t="s">
        <v>213</v>
      </c>
      <c r="B195" s="22"/>
      <c r="C195" s="9" t="s">
        <v>7</v>
      </c>
      <c r="D195" s="40" t="s">
        <v>214</v>
      </c>
      <c r="E195" s="10">
        <v>114</v>
      </c>
      <c r="F195" s="11">
        <v>274</v>
      </c>
    </row>
    <row r="196" ht="14.25" spans="1:6">
      <c r="A196" s="23"/>
      <c r="B196" s="24"/>
      <c r="C196" s="9"/>
      <c r="D196" s="10" t="s">
        <v>215</v>
      </c>
      <c r="E196" s="10">
        <v>74</v>
      </c>
      <c r="F196" s="11"/>
    </row>
    <row r="197" ht="14.25" spans="1:6">
      <c r="A197" s="23"/>
      <c r="B197" s="24"/>
      <c r="C197" s="9"/>
      <c r="D197" s="10" t="s">
        <v>216</v>
      </c>
      <c r="E197" s="10">
        <v>48</v>
      </c>
      <c r="F197" s="11"/>
    </row>
    <row r="198" ht="14.25" spans="1:6">
      <c r="A198" s="23"/>
      <c r="B198" s="24"/>
      <c r="C198" s="9"/>
      <c r="D198" s="10" t="s">
        <v>217</v>
      </c>
      <c r="E198" s="10">
        <v>38</v>
      </c>
      <c r="F198" s="11"/>
    </row>
    <row r="199" ht="14.25" spans="1:6">
      <c r="A199" s="23"/>
      <c r="B199" s="24"/>
      <c r="C199" s="61" t="s">
        <v>10</v>
      </c>
      <c r="D199" s="10" t="s">
        <v>218</v>
      </c>
      <c r="E199" s="10">
        <v>15</v>
      </c>
      <c r="F199" s="11">
        <v>103</v>
      </c>
    </row>
    <row r="200" ht="14.25" spans="1:6">
      <c r="A200" s="23"/>
      <c r="B200" s="24"/>
      <c r="C200" s="9"/>
      <c r="D200" s="10" t="s">
        <v>219</v>
      </c>
      <c r="E200" s="10">
        <v>53</v>
      </c>
      <c r="F200" s="11"/>
    </row>
    <row r="201" ht="14.25" spans="1:6">
      <c r="A201" s="23"/>
      <c r="B201" s="24"/>
      <c r="C201" s="9"/>
      <c r="D201" s="10" t="s">
        <v>14</v>
      </c>
      <c r="E201" s="10">
        <v>35</v>
      </c>
      <c r="F201" s="11"/>
    </row>
    <row r="202" ht="14.25" spans="1:6">
      <c r="A202" s="23"/>
      <c r="B202" s="24"/>
      <c r="C202" s="9" t="s">
        <v>16</v>
      </c>
      <c r="D202" s="10" t="s">
        <v>219</v>
      </c>
      <c r="E202" s="10">
        <v>3</v>
      </c>
      <c r="F202" s="11">
        <v>3</v>
      </c>
    </row>
    <row r="203" ht="14.25" spans="1:6">
      <c r="A203" s="21" t="s">
        <v>220</v>
      </c>
      <c r="B203" s="22"/>
      <c r="C203" s="9" t="s">
        <v>7</v>
      </c>
      <c r="D203" s="10" t="s">
        <v>221</v>
      </c>
      <c r="E203" s="10">
        <v>418</v>
      </c>
      <c r="F203" s="11">
        <v>711</v>
      </c>
    </row>
    <row r="204" ht="14.25" spans="1:6">
      <c r="A204" s="23"/>
      <c r="B204" s="24"/>
      <c r="C204" s="9"/>
      <c r="D204" s="10" t="s">
        <v>222</v>
      </c>
      <c r="E204" s="10">
        <v>176</v>
      </c>
      <c r="F204" s="11"/>
    </row>
    <row r="205" ht="14.25" spans="1:6">
      <c r="A205" s="23"/>
      <c r="B205" s="24"/>
      <c r="C205" s="9"/>
      <c r="D205" s="10" t="s">
        <v>223</v>
      </c>
      <c r="E205" s="10">
        <v>61</v>
      </c>
      <c r="F205" s="11"/>
    </row>
    <row r="206" ht="14.25" spans="1:6">
      <c r="A206" s="23"/>
      <c r="B206" s="24"/>
      <c r="C206" s="9"/>
      <c r="D206" s="10" t="s">
        <v>224</v>
      </c>
      <c r="E206" s="10">
        <v>56</v>
      </c>
      <c r="F206" s="11"/>
    </row>
    <row r="207" ht="14.25" spans="1:6">
      <c r="A207" s="23"/>
      <c r="B207" s="24"/>
      <c r="C207" s="60" t="s">
        <v>10</v>
      </c>
      <c r="D207" s="10" t="s">
        <v>225</v>
      </c>
      <c r="E207" s="10">
        <v>44</v>
      </c>
      <c r="F207" s="25">
        <v>633</v>
      </c>
    </row>
    <row r="208" ht="14.25" spans="1:6">
      <c r="A208" s="23"/>
      <c r="B208" s="24"/>
      <c r="C208" s="13"/>
      <c r="D208" s="10" t="s">
        <v>226</v>
      </c>
      <c r="E208" s="10">
        <v>15</v>
      </c>
      <c r="F208" s="26"/>
    </row>
    <row r="209" ht="14.25" spans="1:6">
      <c r="A209" s="23"/>
      <c r="B209" s="24"/>
      <c r="C209" s="13"/>
      <c r="D209" s="10" t="s">
        <v>227</v>
      </c>
      <c r="E209" s="10">
        <v>36</v>
      </c>
      <c r="F209" s="26"/>
    </row>
    <row r="210" ht="14.25" spans="1:6">
      <c r="A210" s="23"/>
      <c r="B210" s="24"/>
      <c r="C210" s="13"/>
      <c r="D210" s="10" t="s">
        <v>228</v>
      </c>
      <c r="E210" s="10">
        <v>7</v>
      </c>
      <c r="F210" s="26"/>
    </row>
    <row r="211" ht="14.25" spans="1:6">
      <c r="A211" s="23"/>
      <c r="B211" s="24"/>
      <c r="C211" s="13"/>
      <c r="D211" s="10" t="s">
        <v>229</v>
      </c>
      <c r="E211" s="10">
        <v>32</v>
      </c>
      <c r="F211" s="26"/>
    </row>
    <row r="212" ht="14.25" spans="1:6">
      <c r="A212" s="23"/>
      <c r="B212" s="24"/>
      <c r="C212" s="13"/>
      <c r="D212" s="10" t="s">
        <v>230</v>
      </c>
      <c r="E212" s="10">
        <v>142</v>
      </c>
      <c r="F212" s="26"/>
    </row>
    <row r="213" ht="14.25" spans="1:6">
      <c r="A213" s="23"/>
      <c r="B213" s="24"/>
      <c r="C213" s="13"/>
      <c r="D213" s="10" t="s">
        <v>231</v>
      </c>
      <c r="E213" s="10">
        <v>28</v>
      </c>
      <c r="F213" s="26"/>
    </row>
    <row r="214" ht="14.25" spans="1:6">
      <c r="A214" s="23"/>
      <c r="B214" s="24"/>
      <c r="C214" s="13"/>
      <c r="D214" s="10" t="s">
        <v>232</v>
      </c>
      <c r="E214" s="10">
        <v>17</v>
      </c>
      <c r="F214" s="26"/>
    </row>
    <row r="215" ht="14.25" spans="1:6">
      <c r="A215" s="23"/>
      <c r="B215" s="24"/>
      <c r="C215" s="13"/>
      <c r="D215" s="10" t="s">
        <v>233</v>
      </c>
      <c r="E215" s="10">
        <v>18</v>
      </c>
      <c r="F215" s="26"/>
    </row>
    <row r="216" ht="14.25" spans="1:6">
      <c r="A216" s="23"/>
      <c r="B216" s="24"/>
      <c r="C216" s="13"/>
      <c r="D216" s="10" t="s">
        <v>234</v>
      </c>
      <c r="E216" s="10">
        <v>7</v>
      </c>
      <c r="F216" s="26"/>
    </row>
    <row r="217" ht="14.25" spans="1:6">
      <c r="A217" s="23"/>
      <c r="B217" s="24"/>
      <c r="C217" s="13"/>
      <c r="D217" s="10" t="s">
        <v>235</v>
      </c>
      <c r="E217" s="10">
        <v>31</v>
      </c>
      <c r="F217" s="26"/>
    </row>
    <row r="218" ht="14.25" spans="1:6">
      <c r="A218" s="23"/>
      <c r="B218" s="24"/>
      <c r="C218" s="13"/>
      <c r="D218" s="10" t="s">
        <v>236</v>
      </c>
      <c r="E218" s="10">
        <v>39</v>
      </c>
      <c r="F218" s="26"/>
    </row>
    <row r="219" ht="14.25" spans="1:6">
      <c r="A219" s="23"/>
      <c r="B219" s="24"/>
      <c r="C219" s="13"/>
      <c r="D219" s="10" t="s">
        <v>237</v>
      </c>
      <c r="E219" s="10">
        <v>5</v>
      </c>
      <c r="F219" s="26"/>
    </row>
    <row r="220" ht="14.25" spans="1:6">
      <c r="A220" s="23"/>
      <c r="B220" s="24"/>
      <c r="C220" s="13"/>
      <c r="D220" s="10" t="s">
        <v>238</v>
      </c>
      <c r="E220" s="10">
        <v>9</v>
      </c>
      <c r="F220" s="26"/>
    </row>
    <row r="221" ht="14.25" spans="1:6">
      <c r="A221" s="23"/>
      <c r="B221" s="24"/>
      <c r="C221" s="13"/>
      <c r="D221" s="10" t="s">
        <v>239</v>
      </c>
      <c r="E221" s="10">
        <v>137</v>
      </c>
      <c r="F221" s="26"/>
    </row>
    <row r="222" ht="14.25" spans="1:6">
      <c r="A222" s="23"/>
      <c r="B222" s="24"/>
      <c r="C222" s="13"/>
      <c r="D222" s="10" t="s">
        <v>240</v>
      </c>
      <c r="E222" s="10">
        <v>4</v>
      </c>
      <c r="F222" s="26"/>
    </row>
    <row r="223" ht="14.25" spans="1:6">
      <c r="A223" s="23"/>
      <c r="B223" s="24"/>
      <c r="C223" s="13"/>
      <c r="D223" s="10" t="s">
        <v>241</v>
      </c>
      <c r="E223" s="10">
        <v>7</v>
      </c>
      <c r="F223" s="26"/>
    </row>
    <row r="224" ht="14.25" spans="1:6">
      <c r="A224" s="23"/>
      <c r="B224" s="24"/>
      <c r="C224" s="13"/>
      <c r="D224" s="10" t="s">
        <v>242</v>
      </c>
      <c r="E224" s="10">
        <v>9</v>
      </c>
      <c r="F224" s="26"/>
    </row>
    <row r="225" ht="14.25" spans="1:6">
      <c r="A225" s="23"/>
      <c r="B225" s="24"/>
      <c r="C225" s="13"/>
      <c r="D225" s="10" t="s">
        <v>243</v>
      </c>
      <c r="E225" s="10">
        <v>18</v>
      </c>
      <c r="F225" s="26"/>
    </row>
    <row r="226" ht="14.25" spans="1:6">
      <c r="A226" s="23"/>
      <c r="B226" s="24"/>
      <c r="C226" s="13"/>
      <c r="D226" s="10" t="s">
        <v>244</v>
      </c>
      <c r="E226" s="10">
        <v>21</v>
      </c>
      <c r="F226" s="26"/>
    </row>
    <row r="227" ht="14.25" spans="1:6">
      <c r="A227" s="23"/>
      <c r="B227" s="24"/>
      <c r="C227" s="14"/>
      <c r="D227" s="10" t="s">
        <v>245</v>
      </c>
      <c r="E227" s="10">
        <v>7</v>
      </c>
      <c r="F227" s="29"/>
    </row>
    <row r="228" ht="14.25" spans="1:6">
      <c r="A228" s="23"/>
      <c r="B228" s="24"/>
      <c r="C228" s="12" t="s">
        <v>16</v>
      </c>
      <c r="D228" s="10" t="s">
        <v>246</v>
      </c>
      <c r="E228" s="10">
        <v>7</v>
      </c>
      <c r="F228" s="25">
        <v>43</v>
      </c>
    </row>
    <row r="229" ht="14.25" spans="1:6">
      <c r="A229" s="23"/>
      <c r="B229" s="24"/>
      <c r="C229" s="13"/>
      <c r="D229" s="10" t="s">
        <v>239</v>
      </c>
      <c r="E229" s="10">
        <v>12</v>
      </c>
      <c r="F229" s="26"/>
    </row>
    <row r="230" ht="14.25" spans="1:6">
      <c r="A230" s="23"/>
      <c r="B230" s="24"/>
      <c r="C230" s="13"/>
      <c r="D230" s="10" t="s">
        <v>247</v>
      </c>
      <c r="E230" s="10">
        <v>1</v>
      </c>
      <c r="F230" s="26"/>
    </row>
    <row r="231" ht="14.25" spans="1:6">
      <c r="A231" s="23"/>
      <c r="B231" s="24"/>
      <c r="C231" s="13"/>
      <c r="D231" s="10" t="s">
        <v>235</v>
      </c>
      <c r="E231" s="10">
        <v>7</v>
      </c>
      <c r="F231" s="26"/>
    </row>
    <row r="232" ht="14.25" spans="1:6">
      <c r="A232" s="23"/>
      <c r="B232" s="24"/>
      <c r="C232" s="13"/>
      <c r="D232" s="10" t="s">
        <v>231</v>
      </c>
      <c r="E232" s="10">
        <v>1</v>
      </c>
      <c r="F232" s="26"/>
    </row>
    <row r="233" ht="14.25" spans="1:6">
      <c r="A233" s="23"/>
      <c r="B233" s="24"/>
      <c r="C233" s="13"/>
      <c r="D233" s="10" t="s">
        <v>241</v>
      </c>
      <c r="E233" s="10">
        <v>1</v>
      </c>
      <c r="F233" s="26"/>
    </row>
    <row r="234" ht="14.25" spans="1:6">
      <c r="A234" s="23"/>
      <c r="B234" s="24"/>
      <c r="C234" s="13"/>
      <c r="D234" s="10" t="s">
        <v>243</v>
      </c>
      <c r="E234" s="10">
        <v>1</v>
      </c>
      <c r="F234" s="26"/>
    </row>
    <row r="235" ht="14.25" spans="1:6">
      <c r="A235" s="23"/>
      <c r="B235" s="24"/>
      <c r="C235" s="13"/>
      <c r="D235" s="10" t="s">
        <v>230</v>
      </c>
      <c r="E235" s="10">
        <v>8</v>
      </c>
      <c r="F235" s="26"/>
    </row>
    <row r="236" ht="14.25" spans="1:6">
      <c r="A236" s="23"/>
      <c r="B236" s="24"/>
      <c r="C236" s="13"/>
      <c r="D236" s="10" t="s">
        <v>236</v>
      </c>
      <c r="E236" s="10">
        <v>5</v>
      </c>
      <c r="F236" s="29"/>
    </row>
    <row r="237" ht="14.25" spans="1:6">
      <c r="A237" s="7" t="s">
        <v>248</v>
      </c>
      <c r="B237" s="8"/>
      <c r="C237" s="9" t="s">
        <v>7</v>
      </c>
      <c r="D237" s="9" t="s">
        <v>249</v>
      </c>
      <c r="E237" s="9">
        <v>56</v>
      </c>
      <c r="F237" s="11">
        <v>56</v>
      </c>
    </row>
    <row r="238" ht="14.25" spans="1:6">
      <c r="A238" s="8"/>
      <c r="B238" s="8"/>
      <c r="C238" s="9" t="s">
        <v>10</v>
      </c>
      <c r="D238" s="10" t="s">
        <v>250</v>
      </c>
      <c r="E238" s="10">
        <v>13</v>
      </c>
      <c r="F238" s="11">
        <v>93</v>
      </c>
    </row>
    <row r="239" ht="14.25" spans="1:6">
      <c r="A239" s="8"/>
      <c r="B239" s="8"/>
      <c r="C239" s="9"/>
      <c r="D239" s="10" t="s">
        <v>251</v>
      </c>
      <c r="E239" s="10">
        <v>22</v>
      </c>
      <c r="F239" s="11"/>
    </row>
    <row r="240" ht="14.25" spans="1:6">
      <c r="A240" s="8"/>
      <c r="B240" s="8"/>
      <c r="C240" s="9"/>
      <c r="D240" s="10" t="s">
        <v>252</v>
      </c>
      <c r="E240" s="10">
        <v>4</v>
      </c>
      <c r="F240" s="11"/>
    </row>
    <row r="241" ht="14.25" spans="1:6">
      <c r="A241" s="8"/>
      <c r="B241" s="8"/>
      <c r="C241" s="9"/>
      <c r="D241" s="10" t="s">
        <v>253</v>
      </c>
      <c r="E241" s="10">
        <v>2</v>
      </c>
      <c r="F241" s="11"/>
    </row>
    <row r="242" ht="14.25" spans="1:6">
      <c r="A242" s="8"/>
      <c r="B242" s="8"/>
      <c r="C242" s="9"/>
      <c r="D242" s="10" t="s">
        <v>254</v>
      </c>
      <c r="E242" s="10">
        <v>2</v>
      </c>
      <c r="F242" s="11"/>
    </row>
    <row r="243" ht="14.25" spans="1:6">
      <c r="A243" s="8"/>
      <c r="B243" s="8"/>
      <c r="C243" s="9"/>
      <c r="D243" s="10" t="s">
        <v>255</v>
      </c>
      <c r="E243" s="10">
        <v>50</v>
      </c>
      <c r="F243" s="11"/>
    </row>
    <row r="244" ht="14.25" spans="1:6">
      <c r="A244" s="8"/>
      <c r="B244" s="8"/>
      <c r="C244" s="9" t="s">
        <v>16</v>
      </c>
      <c r="D244" s="9" t="s">
        <v>256</v>
      </c>
      <c r="E244" s="9">
        <v>13</v>
      </c>
      <c r="F244" s="11">
        <v>13</v>
      </c>
    </row>
    <row r="245" ht="14.25" spans="1:6">
      <c r="A245" s="7" t="s">
        <v>257</v>
      </c>
      <c r="B245" s="8"/>
      <c r="C245" s="9" t="s">
        <v>7</v>
      </c>
      <c r="D245" s="9" t="s">
        <v>258</v>
      </c>
      <c r="E245" s="9">
        <v>69</v>
      </c>
      <c r="F245" s="11">
        <v>69</v>
      </c>
    </row>
    <row r="246" ht="14.25" spans="1:6">
      <c r="A246" s="8"/>
      <c r="B246" s="8"/>
      <c r="C246" s="61" t="s">
        <v>10</v>
      </c>
      <c r="D246" s="10" t="s">
        <v>258</v>
      </c>
      <c r="E246" s="10">
        <v>8</v>
      </c>
      <c r="F246" s="11">
        <v>37</v>
      </c>
    </row>
    <row r="247" ht="14.25" spans="1:6">
      <c r="A247" s="8"/>
      <c r="B247" s="8"/>
      <c r="C247" s="9"/>
      <c r="D247" s="10" t="s">
        <v>259</v>
      </c>
      <c r="E247" s="10">
        <v>29</v>
      </c>
      <c r="F247" s="11"/>
    </row>
    <row r="248" ht="14.25" spans="1:6">
      <c r="A248" s="7" t="s">
        <v>260</v>
      </c>
      <c r="B248" s="7"/>
      <c r="C248" s="9" t="s">
        <v>7</v>
      </c>
      <c r="D248" s="10" t="s">
        <v>261</v>
      </c>
      <c r="E248" s="10">
        <v>26</v>
      </c>
      <c r="F248" s="15">
        <v>26</v>
      </c>
    </row>
    <row r="249" ht="14.25" spans="1:6">
      <c r="A249" s="7"/>
      <c r="B249" s="7"/>
      <c r="C249" s="61" t="s">
        <v>10</v>
      </c>
      <c r="D249" s="41" t="s">
        <v>262</v>
      </c>
      <c r="E249" s="10">
        <v>19</v>
      </c>
      <c r="F249" s="11">
        <v>134</v>
      </c>
    </row>
    <row r="250" ht="14.25" spans="1:6">
      <c r="A250" s="7"/>
      <c r="B250" s="7"/>
      <c r="C250" s="9"/>
      <c r="D250" s="41" t="s">
        <v>263</v>
      </c>
      <c r="E250" s="10">
        <v>10</v>
      </c>
      <c r="F250" s="11"/>
    </row>
    <row r="251" ht="14.25" spans="1:6">
      <c r="A251" s="7"/>
      <c r="B251" s="7"/>
      <c r="C251" s="9"/>
      <c r="D251" s="42" t="s">
        <v>264</v>
      </c>
      <c r="E251" s="10">
        <v>3</v>
      </c>
      <c r="F251" s="11"/>
    </row>
    <row r="252" ht="14.25" spans="1:6">
      <c r="A252" s="7"/>
      <c r="B252" s="7"/>
      <c r="C252" s="9"/>
      <c r="D252" s="41" t="s">
        <v>265</v>
      </c>
      <c r="E252" s="10">
        <v>2</v>
      </c>
      <c r="F252" s="11"/>
    </row>
    <row r="253" ht="14.25" spans="1:6">
      <c r="A253" s="7"/>
      <c r="B253" s="7"/>
      <c r="C253" s="9"/>
      <c r="D253" s="41" t="s">
        <v>266</v>
      </c>
      <c r="E253" s="10">
        <v>13</v>
      </c>
      <c r="F253" s="11"/>
    </row>
    <row r="254" ht="14.25" spans="1:6">
      <c r="A254" s="7"/>
      <c r="B254" s="7"/>
      <c r="C254" s="9"/>
      <c r="D254" s="43" t="s">
        <v>267</v>
      </c>
      <c r="E254" s="10">
        <v>4</v>
      </c>
      <c r="F254" s="11"/>
    </row>
    <row r="255" ht="14.25" spans="1:6">
      <c r="A255" s="7"/>
      <c r="B255" s="7"/>
      <c r="C255" s="9"/>
      <c r="D255" s="44" t="s">
        <v>268</v>
      </c>
      <c r="E255" s="10">
        <v>6</v>
      </c>
      <c r="F255" s="11"/>
    </row>
    <row r="256" ht="14.25" spans="1:6">
      <c r="A256" s="7"/>
      <c r="B256" s="7"/>
      <c r="C256" s="9"/>
      <c r="D256" s="45" t="s">
        <v>269</v>
      </c>
      <c r="E256" s="10">
        <v>19</v>
      </c>
      <c r="F256" s="11"/>
    </row>
    <row r="257" ht="14.25" spans="1:6">
      <c r="A257" s="7"/>
      <c r="B257" s="7"/>
      <c r="C257" s="9"/>
      <c r="D257" s="46" t="s">
        <v>270</v>
      </c>
      <c r="E257" s="10">
        <v>17</v>
      </c>
      <c r="F257" s="11"/>
    </row>
    <row r="258" ht="14.25" spans="1:6">
      <c r="A258" s="7"/>
      <c r="B258" s="7"/>
      <c r="C258" s="9"/>
      <c r="D258" s="46" t="s">
        <v>271</v>
      </c>
      <c r="E258" s="10">
        <v>9</v>
      </c>
      <c r="F258" s="11"/>
    </row>
    <row r="259" ht="14.25" spans="1:6">
      <c r="A259" s="7"/>
      <c r="B259" s="7"/>
      <c r="C259" s="9"/>
      <c r="D259" s="41" t="s">
        <v>272</v>
      </c>
      <c r="E259" s="10">
        <v>7</v>
      </c>
      <c r="F259" s="11"/>
    </row>
    <row r="260" ht="14.25" spans="1:6">
      <c r="A260" s="7"/>
      <c r="B260" s="7"/>
      <c r="C260" s="9"/>
      <c r="D260" s="47" t="s">
        <v>273</v>
      </c>
      <c r="E260" s="10">
        <v>12</v>
      </c>
      <c r="F260" s="11"/>
    </row>
    <row r="261" ht="14.25" spans="1:6">
      <c r="A261" s="7"/>
      <c r="B261" s="7"/>
      <c r="C261" s="9"/>
      <c r="D261" s="41" t="s">
        <v>274</v>
      </c>
      <c r="E261" s="10">
        <v>3</v>
      </c>
      <c r="F261" s="11"/>
    </row>
    <row r="262" ht="14.25" spans="1:6">
      <c r="A262" s="7"/>
      <c r="B262" s="7"/>
      <c r="C262" s="9"/>
      <c r="D262" s="48" t="s">
        <v>275</v>
      </c>
      <c r="E262" s="10">
        <v>3</v>
      </c>
      <c r="F262" s="11"/>
    </row>
    <row r="263" ht="14.25" spans="1:6">
      <c r="A263" s="7"/>
      <c r="B263" s="7"/>
      <c r="C263" s="9"/>
      <c r="D263" s="47" t="s">
        <v>276</v>
      </c>
      <c r="E263" s="10">
        <v>7</v>
      </c>
      <c r="F263" s="11"/>
    </row>
    <row r="264" ht="14.25" spans="1:6">
      <c r="A264" s="7"/>
      <c r="B264" s="7"/>
      <c r="C264" s="9" t="s">
        <v>16</v>
      </c>
      <c r="D264" s="47" t="s">
        <v>269</v>
      </c>
      <c r="E264" s="10">
        <v>4</v>
      </c>
      <c r="F264" s="11">
        <v>29</v>
      </c>
    </row>
    <row r="265" ht="14.25" spans="1:6">
      <c r="A265" s="7"/>
      <c r="B265" s="7"/>
      <c r="C265" s="9"/>
      <c r="D265" s="47" t="s">
        <v>268</v>
      </c>
      <c r="E265" s="10">
        <v>1</v>
      </c>
      <c r="F265" s="11"/>
    </row>
    <row r="266" ht="14.25" spans="1:6">
      <c r="A266" s="7"/>
      <c r="B266" s="7"/>
      <c r="C266" s="9"/>
      <c r="D266" s="47" t="s">
        <v>262</v>
      </c>
      <c r="E266" s="10">
        <v>1</v>
      </c>
      <c r="F266" s="11"/>
    </row>
    <row r="267" ht="14.25" spans="1:6">
      <c r="A267" s="7"/>
      <c r="B267" s="7"/>
      <c r="C267" s="9"/>
      <c r="D267" s="49" t="s">
        <v>277</v>
      </c>
      <c r="E267" s="10">
        <v>11</v>
      </c>
      <c r="F267" s="11"/>
    </row>
    <row r="268" ht="14.25" spans="1:6">
      <c r="A268" s="7"/>
      <c r="B268" s="7"/>
      <c r="C268" s="9"/>
      <c r="D268" s="49" t="s">
        <v>278</v>
      </c>
      <c r="E268" s="10">
        <v>9</v>
      </c>
      <c r="F268" s="11"/>
    </row>
    <row r="269" ht="14.25" spans="1:6">
      <c r="A269" s="7"/>
      <c r="B269" s="7"/>
      <c r="C269" s="9"/>
      <c r="D269" s="49" t="s">
        <v>272</v>
      </c>
      <c r="E269" s="10">
        <v>3</v>
      </c>
      <c r="F269" s="11"/>
    </row>
    <row r="270" ht="14.25" spans="1:6">
      <c r="A270" s="7" t="s">
        <v>279</v>
      </c>
      <c r="B270" s="8"/>
      <c r="C270" s="9" t="s">
        <v>7</v>
      </c>
      <c r="D270" s="50" t="s">
        <v>280</v>
      </c>
      <c r="E270" s="10">
        <v>46</v>
      </c>
      <c r="F270" s="11">
        <v>46</v>
      </c>
    </row>
    <row r="271" ht="14.25" spans="1:6">
      <c r="A271" s="8"/>
      <c r="B271" s="8"/>
      <c r="C271" s="61" t="s">
        <v>10</v>
      </c>
      <c r="D271" s="10" t="s">
        <v>280</v>
      </c>
      <c r="E271" s="10">
        <v>46</v>
      </c>
      <c r="F271" s="11">
        <v>46</v>
      </c>
    </row>
    <row r="272" ht="14.25" spans="1:6">
      <c r="A272" s="8"/>
      <c r="B272" s="8"/>
      <c r="C272" s="9" t="s">
        <v>16</v>
      </c>
      <c r="D272" s="10" t="s">
        <v>280</v>
      </c>
      <c r="E272" s="10">
        <v>7</v>
      </c>
      <c r="F272" s="11">
        <v>7</v>
      </c>
    </row>
    <row r="273" ht="14.25" spans="1:6">
      <c r="A273" s="21" t="s">
        <v>281</v>
      </c>
      <c r="B273" s="22"/>
      <c r="C273" s="9" t="s">
        <v>7</v>
      </c>
      <c r="D273" s="9" t="s">
        <v>275</v>
      </c>
      <c r="E273" s="9">
        <v>81</v>
      </c>
      <c r="F273" s="11">
        <v>81</v>
      </c>
    </row>
    <row r="274" ht="14.25" spans="1:6">
      <c r="A274" s="23"/>
      <c r="B274" s="24"/>
      <c r="C274" s="60" t="s">
        <v>10</v>
      </c>
      <c r="D274" s="51" t="s">
        <v>282</v>
      </c>
      <c r="E274" s="52">
        <v>4</v>
      </c>
      <c r="F274" s="25">
        <v>38</v>
      </c>
    </row>
    <row r="275" ht="14.25" spans="1:6">
      <c r="A275" s="23"/>
      <c r="B275" s="24"/>
      <c r="C275" s="13"/>
      <c r="D275" s="53" t="s">
        <v>283</v>
      </c>
      <c r="E275" s="52">
        <v>5</v>
      </c>
      <c r="F275" s="26"/>
    </row>
    <row r="276" ht="14.25" spans="1:6">
      <c r="A276" s="23"/>
      <c r="B276" s="24"/>
      <c r="C276" s="13"/>
      <c r="D276" s="51" t="s">
        <v>284</v>
      </c>
      <c r="E276" s="52">
        <v>1</v>
      </c>
      <c r="F276" s="26"/>
    </row>
    <row r="277" ht="14.25" spans="1:6">
      <c r="A277" s="23"/>
      <c r="B277" s="24"/>
      <c r="C277" s="13"/>
      <c r="D277" s="51" t="s">
        <v>285</v>
      </c>
      <c r="E277" s="52">
        <v>2</v>
      </c>
      <c r="F277" s="26"/>
    </row>
    <row r="278" ht="14.25" spans="1:6">
      <c r="A278" s="23"/>
      <c r="B278" s="24"/>
      <c r="C278" s="13"/>
      <c r="D278" s="51" t="s">
        <v>286</v>
      </c>
      <c r="E278" s="52">
        <v>2</v>
      </c>
      <c r="F278" s="26"/>
    </row>
    <row r="279" ht="14.25" spans="1:6">
      <c r="A279" s="23"/>
      <c r="B279" s="24"/>
      <c r="C279" s="13"/>
      <c r="D279" s="51" t="s">
        <v>287</v>
      </c>
      <c r="E279" s="52">
        <v>1</v>
      </c>
      <c r="F279" s="26"/>
    </row>
    <row r="280" ht="14.25" spans="1:6">
      <c r="A280" s="23"/>
      <c r="B280" s="24"/>
      <c r="C280" s="13"/>
      <c r="D280" s="51" t="s">
        <v>142</v>
      </c>
      <c r="E280" s="52">
        <v>2</v>
      </c>
      <c r="F280" s="26"/>
    </row>
    <row r="281" ht="14.25" spans="1:6">
      <c r="A281" s="23"/>
      <c r="B281" s="24"/>
      <c r="C281" s="13"/>
      <c r="D281" s="51" t="s">
        <v>275</v>
      </c>
      <c r="E281" s="52">
        <v>5</v>
      </c>
      <c r="F281" s="26"/>
    </row>
    <row r="282" ht="14.25" spans="1:6">
      <c r="A282" s="23"/>
      <c r="B282" s="24"/>
      <c r="C282" s="14"/>
      <c r="D282" s="51" t="s">
        <v>274</v>
      </c>
      <c r="E282" s="52">
        <v>16</v>
      </c>
      <c r="F282" s="29"/>
    </row>
    <row r="283" ht="14.25" spans="1:6">
      <c r="A283" s="27"/>
      <c r="B283" s="28"/>
      <c r="C283" s="10" t="s">
        <v>16</v>
      </c>
      <c r="D283" s="10" t="s">
        <v>275</v>
      </c>
      <c r="E283" s="10">
        <v>4</v>
      </c>
      <c r="F283" s="15">
        <v>4</v>
      </c>
    </row>
    <row r="284" ht="14.25" spans="1:6">
      <c r="A284" s="19" t="s">
        <v>288</v>
      </c>
      <c r="B284" s="20"/>
      <c r="C284" s="10" t="s">
        <v>7</v>
      </c>
      <c r="D284" s="10" t="s">
        <v>289</v>
      </c>
      <c r="E284" s="10">
        <v>45</v>
      </c>
      <c r="F284" s="15">
        <v>154</v>
      </c>
    </row>
    <row r="285" ht="14.25" spans="1:6">
      <c r="A285" s="20"/>
      <c r="B285" s="20"/>
      <c r="C285" s="10"/>
      <c r="D285" s="10" t="s">
        <v>290</v>
      </c>
      <c r="E285" s="10">
        <v>21</v>
      </c>
      <c r="F285" s="15"/>
    </row>
    <row r="286" ht="14.25" spans="1:6">
      <c r="A286" s="20"/>
      <c r="B286" s="20"/>
      <c r="C286" s="10"/>
      <c r="D286" s="10" t="s">
        <v>291</v>
      </c>
      <c r="E286" s="10">
        <v>16</v>
      </c>
      <c r="F286" s="15"/>
    </row>
    <row r="287" ht="14.25" spans="1:6">
      <c r="A287" s="20"/>
      <c r="B287" s="20"/>
      <c r="C287" s="10"/>
      <c r="D287" s="10" t="s">
        <v>292</v>
      </c>
      <c r="E287" s="10">
        <v>24</v>
      </c>
      <c r="F287" s="15"/>
    </row>
    <row r="288" ht="14.25" spans="1:6">
      <c r="A288" s="20"/>
      <c r="B288" s="20"/>
      <c r="C288" s="10"/>
      <c r="D288" s="10" t="s">
        <v>293</v>
      </c>
      <c r="E288" s="10">
        <v>23</v>
      </c>
      <c r="F288" s="15"/>
    </row>
    <row r="289" ht="14.25" spans="1:6">
      <c r="A289" s="20"/>
      <c r="B289" s="20"/>
      <c r="C289" s="10"/>
      <c r="D289" s="10" t="s">
        <v>294</v>
      </c>
      <c r="E289" s="10">
        <v>20</v>
      </c>
      <c r="F289" s="15"/>
    </row>
    <row r="290" ht="14.25" spans="1:6">
      <c r="A290" s="20"/>
      <c r="B290" s="20"/>
      <c r="C290" s="10"/>
      <c r="D290" s="10" t="s">
        <v>295</v>
      </c>
      <c r="E290" s="10">
        <v>5</v>
      </c>
      <c r="F290" s="15"/>
    </row>
    <row r="291" ht="14.25" spans="1:6">
      <c r="A291" s="20"/>
      <c r="B291" s="20"/>
      <c r="C291" s="10" t="s">
        <v>10</v>
      </c>
      <c r="D291" s="10" t="s">
        <v>296</v>
      </c>
      <c r="E291" s="10">
        <v>23</v>
      </c>
      <c r="F291" s="15">
        <v>37</v>
      </c>
    </row>
    <row r="292" ht="14.25" spans="1:6">
      <c r="A292" s="20"/>
      <c r="B292" s="20"/>
      <c r="C292" s="10"/>
      <c r="D292" s="10" t="s">
        <v>297</v>
      </c>
      <c r="E292" s="10">
        <v>9</v>
      </c>
      <c r="F292" s="15"/>
    </row>
    <row r="293" ht="14.25" spans="1:6">
      <c r="A293" s="20"/>
      <c r="B293" s="20"/>
      <c r="C293" s="10"/>
      <c r="D293" s="10" t="s">
        <v>298</v>
      </c>
      <c r="E293" s="10">
        <v>5</v>
      </c>
      <c r="F293" s="15"/>
    </row>
    <row r="294" spans="1:6">
      <c r="A294" s="21" t="s">
        <v>299</v>
      </c>
      <c r="B294" s="22"/>
      <c r="C294" s="12" t="s">
        <v>7</v>
      </c>
      <c r="D294" s="12" t="s">
        <v>300</v>
      </c>
      <c r="E294" s="12">
        <v>70</v>
      </c>
      <c r="F294" s="11">
        <v>70</v>
      </c>
    </row>
    <row r="295" spans="1:6">
      <c r="A295" s="23"/>
      <c r="B295" s="24"/>
      <c r="C295" s="13"/>
      <c r="D295" s="13"/>
      <c r="E295" s="13"/>
      <c r="F295" s="11"/>
    </row>
    <row r="296" spans="1:6">
      <c r="A296" s="27"/>
      <c r="B296" s="28"/>
      <c r="C296" s="14"/>
      <c r="D296" s="14"/>
      <c r="E296" s="14"/>
      <c r="F296" s="11"/>
    </row>
    <row r="297" ht="14.25" spans="1:6">
      <c r="A297" s="18" t="s">
        <v>301</v>
      </c>
      <c r="B297" s="18"/>
      <c r="C297" s="54" t="s">
        <v>7</v>
      </c>
      <c r="D297" s="10" t="s">
        <v>302</v>
      </c>
      <c r="E297" s="10">
        <v>36</v>
      </c>
      <c r="F297" s="54">
        <v>123</v>
      </c>
    </row>
    <row r="298" ht="14.25" spans="1:6">
      <c r="A298" s="18"/>
      <c r="B298" s="18"/>
      <c r="C298" s="55"/>
      <c r="D298" s="10" t="s">
        <v>303</v>
      </c>
      <c r="E298" s="10">
        <v>58</v>
      </c>
      <c r="F298" s="55"/>
    </row>
    <row r="299" ht="14.25" spans="1:6">
      <c r="A299" s="18"/>
      <c r="B299" s="18"/>
      <c r="C299" s="56"/>
      <c r="D299" s="10" t="s">
        <v>304</v>
      </c>
      <c r="E299" s="10">
        <v>29</v>
      </c>
      <c r="F299" s="56"/>
    </row>
    <row r="300" ht="14.25" spans="1:6">
      <c r="A300" s="18"/>
      <c r="B300" s="18"/>
      <c r="C300" s="54" t="s">
        <v>10</v>
      </c>
      <c r="D300" s="10" t="s">
        <v>305</v>
      </c>
      <c r="E300" s="10">
        <v>3</v>
      </c>
      <c r="F300" s="54">
        <v>50</v>
      </c>
    </row>
    <row r="301" ht="14.25" spans="1:6">
      <c r="A301" s="18"/>
      <c r="B301" s="18"/>
      <c r="C301" s="55"/>
      <c r="D301" s="10" t="s">
        <v>306</v>
      </c>
      <c r="E301" s="10">
        <v>10</v>
      </c>
      <c r="F301" s="55"/>
    </row>
    <row r="302" ht="14.25" spans="1:6">
      <c r="A302" s="18"/>
      <c r="B302" s="18"/>
      <c r="C302" s="55"/>
      <c r="D302" s="10" t="s">
        <v>303</v>
      </c>
      <c r="E302" s="10">
        <v>8</v>
      </c>
      <c r="F302" s="55"/>
    </row>
    <row r="303" ht="14.25" spans="1:6">
      <c r="A303" s="18"/>
      <c r="B303" s="18"/>
      <c r="C303" s="55"/>
      <c r="D303" s="10" t="s">
        <v>307</v>
      </c>
      <c r="E303" s="10">
        <v>5</v>
      </c>
      <c r="F303" s="55"/>
    </row>
    <row r="304" ht="14.25" spans="1:6">
      <c r="A304" s="18"/>
      <c r="B304" s="18"/>
      <c r="C304" s="55"/>
      <c r="D304" s="10" t="s">
        <v>308</v>
      </c>
      <c r="E304" s="10">
        <v>2</v>
      </c>
      <c r="F304" s="55"/>
    </row>
    <row r="305" ht="14.25" spans="1:6">
      <c r="A305" s="18"/>
      <c r="B305" s="18"/>
      <c r="C305" s="56"/>
      <c r="D305" s="10" t="s">
        <v>309</v>
      </c>
      <c r="E305" s="10">
        <v>22</v>
      </c>
      <c r="F305" s="56"/>
    </row>
    <row r="306" ht="62" customHeight="1" spans="1:6">
      <c r="A306" s="7" t="s">
        <v>310</v>
      </c>
      <c r="B306" s="8"/>
      <c r="C306" s="9" t="s">
        <v>7</v>
      </c>
      <c r="D306" s="9" t="s">
        <v>311</v>
      </c>
      <c r="E306" s="9">
        <v>30</v>
      </c>
      <c r="F306" s="11">
        <v>30</v>
      </c>
    </row>
    <row r="307" ht="14.25" spans="1:6">
      <c r="A307" s="7" t="s">
        <v>312</v>
      </c>
      <c r="B307" s="8"/>
      <c r="C307" s="9" t="s">
        <v>7</v>
      </c>
      <c r="D307" s="9" t="s">
        <v>313</v>
      </c>
      <c r="E307" s="9">
        <v>254</v>
      </c>
      <c r="F307" s="11">
        <v>254</v>
      </c>
    </row>
    <row r="308" ht="14.25" spans="1:6">
      <c r="A308" s="8"/>
      <c r="B308" s="8"/>
      <c r="C308" s="61" t="s">
        <v>10</v>
      </c>
      <c r="D308" s="9" t="s">
        <v>314</v>
      </c>
      <c r="E308" s="9">
        <v>28</v>
      </c>
      <c r="F308" s="11">
        <v>103</v>
      </c>
    </row>
    <row r="309" ht="14.25" spans="1:6">
      <c r="A309" s="8"/>
      <c r="B309" s="8"/>
      <c r="C309" s="9"/>
      <c r="D309" s="9" t="s">
        <v>315</v>
      </c>
      <c r="E309" s="9">
        <v>47</v>
      </c>
      <c r="F309" s="11"/>
    </row>
    <row r="310" ht="14.25" spans="1:6">
      <c r="A310" s="8"/>
      <c r="B310" s="8"/>
      <c r="C310" s="9"/>
      <c r="D310" s="9" t="s">
        <v>316</v>
      </c>
      <c r="E310" s="9">
        <v>28</v>
      </c>
      <c r="F310" s="11"/>
    </row>
    <row r="311" ht="14.25" spans="1:6">
      <c r="A311" s="8"/>
      <c r="B311" s="8"/>
      <c r="C311" s="9" t="s">
        <v>16</v>
      </c>
      <c r="D311" s="9" t="s">
        <v>316</v>
      </c>
      <c r="E311" s="9">
        <v>4</v>
      </c>
      <c r="F311" s="11">
        <v>4</v>
      </c>
    </row>
    <row r="312" ht="14.25" spans="1:6">
      <c r="A312" s="57" t="s">
        <v>317</v>
      </c>
      <c r="B312" s="57"/>
      <c r="C312" s="57" t="s">
        <v>7</v>
      </c>
      <c r="D312" s="57" t="s">
        <v>318</v>
      </c>
      <c r="E312" s="57">
        <f>SUM(F3,F11,F13,F17,F21,F36,F43,F47,F56,F73,F85,F89,F96,F100,F107,F129,,F144,F155,F157,F179,F195,,F203,F237,F245,F248,F270,F284,,F294,F297,F306,F273,F307)</f>
        <v>7775</v>
      </c>
      <c r="F312" s="57">
        <f>SUM(F3:F311)</f>
        <v>11018</v>
      </c>
    </row>
    <row r="313" ht="14.25" spans="1:6">
      <c r="A313" s="57"/>
      <c r="B313" s="57"/>
      <c r="C313" s="57" t="s">
        <v>10</v>
      </c>
      <c r="D313" s="57" t="s">
        <v>319</v>
      </c>
      <c r="E313" s="57">
        <f>SUM(F308,F300,F291,F274,F271,F249,F246,F238,F207,F199,F185,F166,,F147,F133,F126,F114,F103,F97,F92,F87,F79,F65,F51,F44,F39,F35,F25,F18,F16,F12,F5,F156)</f>
        <v>3093</v>
      </c>
      <c r="F313" s="57"/>
    </row>
    <row r="314" ht="14.25" spans="1:6">
      <c r="A314" s="57"/>
      <c r="B314" s="57"/>
      <c r="C314" s="57" t="s">
        <v>16</v>
      </c>
      <c r="D314" s="57" t="s">
        <v>320</v>
      </c>
      <c r="E314" s="57">
        <f>SUM(F311,F283,F272,F264,F244,F228,F202,F125,F84,F72,F34,F10)</f>
        <v>150</v>
      </c>
      <c r="F314" s="57"/>
    </row>
  </sheetData>
  <mergeCells count="139">
    <mergeCell ref="A1:F1"/>
    <mergeCell ref="A2:B2"/>
    <mergeCell ref="A35:B35"/>
    <mergeCell ref="A306:B306"/>
    <mergeCell ref="C3:C4"/>
    <mergeCell ref="C5:C9"/>
    <mergeCell ref="C13:C15"/>
    <mergeCell ref="C18:C20"/>
    <mergeCell ref="C21:C24"/>
    <mergeCell ref="C25:C33"/>
    <mergeCell ref="C36:C38"/>
    <mergeCell ref="C39:C42"/>
    <mergeCell ref="C44:C46"/>
    <mergeCell ref="C47:C50"/>
    <mergeCell ref="C51:C55"/>
    <mergeCell ref="C56:C64"/>
    <mergeCell ref="C65:C71"/>
    <mergeCell ref="C73:C78"/>
    <mergeCell ref="C79:C83"/>
    <mergeCell ref="C85:C86"/>
    <mergeCell ref="C87:C88"/>
    <mergeCell ref="C89:C91"/>
    <mergeCell ref="C92:C95"/>
    <mergeCell ref="C97:C99"/>
    <mergeCell ref="C100:C102"/>
    <mergeCell ref="C103:C106"/>
    <mergeCell ref="C107:C113"/>
    <mergeCell ref="C114:C124"/>
    <mergeCell ref="C126:C128"/>
    <mergeCell ref="C129:C132"/>
    <mergeCell ref="C133:C143"/>
    <mergeCell ref="C144:C146"/>
    <mergeCell ref="C147:C154"/>
    <mergeCell ref="C157:C165"/>
    <mergeCell ref="C166:C178"/>
    <mergeCell ref="C179:C184"/>
    <mergeCell ref="C185:C194"/>
    <mergeCell ref="C195:C198"/>
    <mergeCell ref="C199:C201"/>
    <mergeCell ref="C203:C206"/>
    <mergeCell ref="C207:C227"/>
    <mergeCell ref="C228:C236"/>
    <mergeCell ref="C238:C243"/>
    <mergeCell ref="C246:C247"/>
    <mergeCell ref="C249:C263"/>
    <mergeCell ref="C264:C269"/>
    <mergeCell ref="C274:C282"/>
    <mergeCell ref="C284:C290"/>
    <mergeCell ref="C291:C293"/>
    <mergeCell ref="C294:C296"/>
    <mergeCell ref="C297:C299"/>
    <mergeCell ref="C300:C305"/>
    <mergeCell ref="C308:C310"/>
    <mergeCell ref="D294:D296"/>
    <mergeCell ref="E294:E296"/>
    <mergeCell ref="F3:F4"/>
    <mergeCell ref="F5:F9"/>
    <mergeCell ref="F13:F15"/>
    <mergeCell ref="F18:F20"/>
    <mergeCell ref="F21:F24"/>
    <mergeCell ref="F25:F33"/>
    <mergeCell ref="F36:F38"/>
    <mergeCell ref="F39:F42"/>
    <mergeCell ref="F44:F46"/>
    <mergeCell ref="F47:F50"/>
    <mergeCell ref="F51:F55"/>
    <mergeCell ref="F56:F64"/>
    <mergeCell ref="F65:F71"/>
    <mergeCell ref="F73:F78"/>
    <mergeCell ref="F79:F83"/>
    <mergeCell ref="F85:F86"/>
    <mergeCell ref="F87:F88"/>
    <mergeCell ref="F89:F91"/>
    <mergeCell ref="F92:F95"/>
    <mergeCell ref="F97:F99"/>
    <mergeCell ref="F100:F102"/>
    <mergeCell ref="F103:F106"/>
    <mergeCell ref="F107:F113"/>
    <mergeCell ref="F114:F124"/>
    <mergeCell ref="F126:F128"/>
    <mergeCell ref="F129:F132"/>
    <mergeCell ref="F133:F143"/>
    <mergeCell ref="F144:F146"/>
    <mergeCell ref="F147:F154"/>
    <mergeCell ref="F157:F165"/>
    <mergeCell ref="F166:F178"/>
    <mergeCell ref="F179:F184"/>
    <mergeCell ref="F185:F194"/>
    <mergeCell ref="F195:F198"/>
    <mergeCell ref="F199:F201"/>
    <mergeCell ref="F203:F206"/>
    <mergeCell ref="F207:F227"/>
    <mergeCell ref="F228:F236"/>
    <mergeCell ref="F238:F243"/>
    <mergeCell ref="F246:F247"/>
    <mergeCell ref="F249:F263"/>
    <mergeCell ref="F264:F269"/>
    <mergeCell ref="F274:F282"/>
    <mergeCell ref="F284:F290"/>
    <mergeCell ref="F291:F293"/>
    <mergeCell ref="F294:F296"/>
    <mergeCell ref="F297:F299"/>
    <mergeCell ref="F300:F305"/>
    <mergeCell ref="F308:F310"/>
    <mergeCell ref="F312:F314"/>
    <mergeCell ref="J82:J84"/>
    <mergeCell ref="A3:B10"/>
    <mergeCell ref="A11:B12"/>
    <mergeCell ref="A13:B16"/>
    <mergeCell ref="A17:B20"/>
    <mergeCell ref="A21:B34"/>
    <mergeCell ref="A36:B42"/>
    <mergeCell ref="A47:B55"/>
    <mergeCell ref="A85:B88"/>
    <mergeCell ref="A73:B84"/>
    <mergeCell ref="A56:B72"/>
    <mergeCell ref="A89:B95"/>
    <mergeCell ref="A43:B46"/>
    <mergeCell ref="A100:B106"/>
    <mergeCell ref="A126:B128"/>
    <mergeCell ref="A129:B143"/>
    <mergeCell ref="A144:B154"/>
    <mergeCell ref="A155:B156"/>
    <mergeCell ref="A157:B178"/>
    <mergeCell ref="A237:B244"/>
    <mergeCell ref="A203:B236"/>
    <mergeCell ref="A195:B202"/>
    <mergeCell ref="A179:B194"/>
    <mergeCell ref="A284:B293"/>
    <mergeCell ref="A307:B311"/>
    <mergeCell ref="A297:B305"/>
    <mergeCell ref="A294:B296"/>
    <mergeCell ref="A270:B272"/>
    <mergeCell ref="A273:B283"/>
    <mergeCell ref="A245:B247"/>
    <mergeCell ref="A248:B269"/>
    <mergeCell ref="A107:B125"/>
    <mergeCell ref="A96:B99"/>
    <mergeCell ref="A312:B31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2023届毕业生资源信息统计表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2016-07-11T01:52:00Z</dcterms:created>
  <dcterms:modified xsi:type="dcterms:W3CDTF">2022-11-28T02:25:45Z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  <property fmtid="{D5CDD505-2E9C-101B-9397-08002B2CF9AE}" pid="3" name="ICV">
    <vt:lpwstr>9FA0F55A674941A3BF048BDB5809D7F4</vt:lpwstr>
  </property>
</Properties>
</file>