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FFFA4193-2B5E-4E1F-8987-2D336A4B49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75" i="1" l="1"/>
  <c r="D35" i="1" l="1"/>
  <c r="D43" i="1" l="1"/>
  <c r="D5" i="1"/>
  <c r="D15" i="1"/>
  <c r="D22" i="1"/>
  <c r="D29" i="1"/>
  <c r="D47" i="1"/>
  <c r="D52" i="1"/>
  <c r="D57" i="1"/>
  <c r="D63" i="1"/>
  <c r="D71" i="1"/>
  <c r="D69" i="1"/>
</calcChain>
</file>

<file path=xl/sharedStrings.xml><?xml version="1.0" encoding="utf-8"?>
<sst xmlns="http://schemas.openxmlformats.org/spreadsheetml/2006/main" count="124" uniqueCount="114">
  <si>
    <t>动画（本科）</t>
  </si>
  <si>
    <t>广播电视（硕士）</t>
  </si>
  <si>
    <t>广播电视编导（本科）</t>
  </si>
  <si>
    <t>摄影（本科）</t>
  </si>
  <si>
    <t>数字媒体艺术（本科）</t>
  </si>
  <si>
    <t>戏剧与影视学（硕士）</t>
  </si>
  <si>
    <t>电影学院</t>
  </si>
  <si>
    <t>戏剧影视美术设计（本科）</t>
  </si>
  <si>
    <t>影视摄影与制作（本科）</t>
  </si>
  <si>
    <t>人物形象设计（专科）</t>
  </si>
  <si>
    <t>艺术设计（专科）</t>
  </si>
  <si>
    <t>美术学院</t>
  </si>
  <si>
    <t>雕塑（本科）</t>
  </si>
  <si>
    <t>绘画（本科）</t>
  </si>
  <si>
    <t>美术（硕士）</t>
  </si>
  <si>
    <t>美术学（本科）</t>
  </si>
  <si>
    <t>美术学（硕士）</t>
  </si>
  <si>
    <t>中国画（本科）</t>
  </si>
  <si>
    <t>设计学院</t>
  </si>
  <si>
    <t>产品设计（本科）</t>
  </si>
  <si>
    <t>工艺美术（本科）</t>
  </si>
  <si>
    <t>环境设计（本科）</t>
  </si>
  <si>
    <t>设计学（硕士）</t>
  </si>
  <si>
    <t>视觉传达设计（本科）</t>
  </si>
  <si>
    <t>艺术设计（硕士）</t>
  </si>
  <si>
    <t>艺术设计学（本科）</t>
  </si>
  <si>
    <t>舞蹈学院</t>
  </si>
  <si>
    <t>舞蹈（硕士）</t>
  </si>
  <si>
    <t>舞蹈编导（本科）</t>
  </si>
  <si>
    <t>舞蹈表演（本科）</t>
  </si>
  <si>
    <t>舞蹈学（本科）</t>
  </si>
  <si>
    <t>音乐与舞蹈学（硕士）</t>
  </si>
  <si>
    <t>戏剧学院</t>
  </si>
  <si>
    <t>表演（本科）</t>
  </si>
  <si>
    <t>播音与主持艺术（本科）</t>
  </si>
  <si>
    <t>戏剧（硕士）</t>
  </si>
  <si>
    <t>戏剧学（本科）</t>
  </si>
  <si>
    <t>戏剧影视导演（本科）</t>
  </si>
  <si>
    <t>戏剧影视文学（本科）</t>
  </si>
  <si>
    <t>戏曲学院</t>
  </si>
  <si>
    <t>表演（戏曲表演）（本科）</t>
  </si>
  <si>
    <t>戏剧影视文学（戏曲文化传播）（本科）</t>
  </si>
  <si>
    <t>音乐表演（戏曲音乐伴奏）（本科）</t>
  </si>
  <si>
    <t>现代音乐学院</t>
  </si>
  <si>
    <t>音乐（硕士）</t>
  </si>
  <si>
    <t>音乐表演（现代音乐）（本科）</t>
  </si>
  <si>
    <t>音乐表演（音乐剧）（本科）</t>
  </si>
  <si>
    <t>艺术管理学院</t>
  </si>
  <si>
    <t>公共事业管理（本科）</t>
  </si>
  <si>
    <t>文化产业管理（本科）</t>
  </si>
  <si>
    <t>艺术史论（本科）</t>
  </si>
  <si>
    <t>艺术学理论（硕士）</t>
  </si>
  <si>
    <t>艺术研究院</t>
  </si>
  <si>
    <t>音乐学院</t>
  </si>
  <si>
    <t>音乐表演（钢琴演奏）（本科）</t>
  </si>
  <si>
    <t>音乐表演（管弦乐器演奏）（本科）</t>
  </si>
  <si>
    <t>音乐表演（演唱）（本科）</t>
  </si>
  <si>
    <t>音乐表演（中国乐器演奏）（本科）</t>
  </si>
  <si>
    <t>音乐学（本科）</t>
  </si>
  <si>
    <t>作曲与作曲技术理论（本科）</t>
  </si>
  <si>
    <t>作曲与作曲技术理论（电子音乐作曲与制作）（本科）</t>
  </si>
  <si>
    <t>职业教育学院</t>
  </si>
  <si>
    <t>表演（时装模特表演）（本科）</t>
  </si>
  <si>
    <t>绘画（鉴定与修复）（本科）</t>
  </si>
  <si>
    <t>视觉传播设计与制作（专科）</t>
  </si>
  <si>
    <t>舞蹈表演（专科）</t>
  </si>
  <si>
    <t>音乐表演（专科）</t>
  </si>
  <si>
    <t>学院</t>
    <phoneticPr fontId="2" type="noConversion"/>
  </si>
  <si>
    <t>专业</t>
    <phoneticPr fontId="2" type="noConversion"/>
  </si>
  <si>
    <t>人数</t>
    <phoneticPr fontId="2" type="noConversion"/>
  </si>
  <si>
    <t>合计</t>
    <phoneticPr fontId="2" type="noConversion"/>
  </si>
  <si>
    <t>辅导员</t>
    <phoneticPr fontId="2" type="noConversion"/>
  </si>
  <si>
    <t>办公电话</t>
    <phoneticPr fontId="2" type="noConversion"/>
  </si>
  <si>
    <t>美术学（本科）——师范</t>
    <phoneticPr fontId="2" type="noConversion"/>
  </si>
  <si>
    <t>音乐学（音乐治疗）（本科）</t>
    <phoneticPr fontId="2" type="noConversion"/>
  </si>
  <si>
    <t>音乐学（本科）——师范</t>
    <phoneticPr fontId="2" type="noConversion"/>
  </si>
  <si>
    <t>设计学（硕士）</t>
    <phoneticPr fontId="2" type="noConversion"/>
  </si>
  <si>
    <t>戏剧影视美术设计（本科）</t>
    <phoneticPr fontId="2" type="noConversion"/>
  </si>
  <si>
    <t>传媒学院</t>
    <phoneticPr fontId="2" type="noConversion"/>
  </si>
  <si>
    <t>音乐学（音乐传播）（本科）</t>
    <phoneticPr fontId="2" type="noConversion"/>
  </si>
  <si>
    <t>书法学院</t>
    <phoneticPr fontId="2" type="noConversion"/>
  </si>
  <si>
    <t>书法学（本科）</t>
    <phoneticPr fontId="2" type="noConversion"/>
  </si>
  <si>
    <t>戏剧与影视学（硕士）</t>
    <phoneticPr fontId="2" type="noConversion"/>
  </si>
  <si>
    <t>戏曲（硕士）</t>
    <phoneticPr fontId="2" type="noConversion"/>
  </si>
  <si>
    <t>刘霞</t>
    <phoneticPr fontId="2" type="noConversion"/>
  </si>
  <si>
    <t>0531-86522063</t>
    <phoneticPr fontId="2" type="noConversion"/>
  </si>
  <si>
    <t>张冉</t>
    <phoneticPr fontId="2" type="noConversion"/>
  </si>
  <si>
    <t>0531-86522197</t>
    <phoneticPr fontId="2" type="noConversion"/>
  </si>
  <si>
    <t>0531-86522516</t>
    <phoneticPr fontId="2" type="noConversion"/>
  </si>
  <si>
    <t>宋玖岭</t>
    <phoneticPr fontId="2" type="noConversion"/>
  </si>
  <si>
    <t>赵正</t>
    <phoneticPr fontId="2" type="noConversion"/>
  </si>
  <si>
    <t>0531-86522166</t>
    <phoneticPr fontId="2" type="noConversion"/>
  </si>
  <si>
    <t>李文庆</t>
    <phoneticPr fontId="2" type="noConversion"/>
  </si>
  <si>
    <t>张璐</t>
    <phoneticPr fontId="2" type="noConversion"/>
  </si>
  <si>
    <t>0531-86522075</t>
    <phoneticPr fontId="2" type="noConversion"/>
  </si>
  <si>
    <t>0531-86522051</t>
    <phoneticPr fontId="2" type="noConversion"/>
  </si>
  <si>
    <t>万莉莉</t>
    <phoneticPr fontId="2" type="noConversion"/>
  </si>
  <si>
    <t>0531-86427136</t>
    <phoneticPr fontId="2" type="noConversion"/>
  </si>
  <si>
    <t>刘晓嵩</t>
    <phoneticPr fontId="2" type="noConversion"/>
  </si>
  <si>
    <t>0531-86522268</t>
    <phoneticPr fontId="2" type="noConversion"/>
  </si>
  <si>
    <t>0531-86423628</t>
    <phoneticPr fontId="2" type="noConversion"/>
  </si>
  <si>
    <t>修建峰</t>
    <phoneticPr fontId="2" type="noConversion"/>
  </si>
  <si>
    <t>谭玲玲</t>
    <phoneticPr fontId="2" type="noConversion"/>
  </si>
  <si>
    <t>余悦</t>
    <phoneticPr fontId="2" type="noConversion"/>
  </si>
  <si>
    <t>0531-86522125</t>
    <phoneticPr fontId="2" type="noConversion"/>
  </si>
  <si>
    <t>刘大明</t>
    <phoneticPr fontId="2" type="noConversion"/>
  </si>
  <si>
    <t>0531-86522085</t>
    <phoneticPr fontId="2" type="noConversion"/>
  </si>
  <si>
    <t>关翘</t>
    <phoneticPr fontId="2" type="noConversion"/>
  </si>
  <si>
    <t>0531-86522068</t>
    <phoneticPr fontId="2" type="noConversion"/>
  </si>
  <si>
    <t>0531-86522300</t>
    <phoneticPr fontId="2" type="noConversion"/>
  </si>
  <si>
    <t>0531-86522309</t>
    <phoneticPr fontId="2" type="noConversion"/>
  </si>
  <si>
    <t>国际艺术交流  学院</t>
    <phoneticPr fontId="2" type="noConversion"/>
  </si>
  <si>
    <t>马萃华</t>
    <phoneticPr fontId="2" type="noConversion"/>
  </si>
  <si>
    <t>山东艺术学院2021届毕业生信息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</si>
</sst>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26"/>
      <color theme="1"/>
      <name val="宋体"/>
      <family val="2"/>
      <scheme val="minor"/>
    </font>
    <font>
      <sz val="2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workbookViewId="0">
      <selection activeCell="J26" sqref="J26"/>
    </sheetView>
  </sheetViews>
  <sheetFormatPr defaultRowHeight="13.5" x14ac:dyDescent="0.15"/>
  <cols>
    <col min="1" max="1" width="15.125" bestFit="1" customWidth="1"/>
    <col min="2" max="2" width="39.875" customWidth="1"/>
    <col min="3" max="3" width="6.25" bestFit="1" customWidth="1"/>
    <col min="4" max="4" width="11.875" style="2" bestFit="1" customWidth="1"/>
    <col min="5" max="5" width="14.125" bestFit="1" customWidth="1"/>
    <col min="6" max="6" width="13.875" style="1" bestFit="1" customWidth="1"/>
  </cols>
  <sheetData>
    <row r="1" spans="1:6" x14ac:dyDescent="0.15">
      <c r="A1" s="30" t="s">
        <v>113</v>
      </c>
      <c r="B1" s="31"/>
      <c r="C1" s="31"/>
      <c r="D1" s="31"/>
      <c r="E1" s="31"/>
      <c r="F1" s="31"/>
    </row>
    <row r="2" spans="1:6" x14ac:dyDescent="0.15">
      <c r="A2" s="31"/>
      <c r="B2" s="31"/>
      <c r="C2" s="31"/>
      <c r="D2" s="31"/>
      <c r="E2" s="31"/>
      <c r="F2" s="31"/>
    </row>
    <row r="3" spans="1:6" x14ac:dyDescent="0.15">
      <c r="A3" s="31"/>
      <c r="B3" s="31"/>
      <c r="C3" s="31"/>
      <c r="D3" s="31"/>
      <c r="E3" s="31"/>
      <c r="F3" s="31"/>
    </row>
    <row r="4" spans="1:6" ht="28.5" customHeight="1" x14ac:dyDescent="0.15">
      <c r="A4" s="8" t="s">
        <v>67</v>
      </c>
      <c r="B4" s="8" t="s">
        <v>68</v>
      </c>
      <c r="C4" s="8" t="s">
        <v>69</v>
      </c>
      <c r="D4" s="8" t="s">
        <v>70</v>
      </c>
      <c r="E4" s="8" t="s">
        <v>71</v>
      </c>
      <c r="F4" s="9" t="s">
        <v>72</v>
      </c>
    </row>
    <row r="5" spans="1:6" x14ac:dyDescent="0.15">
      <c r="A5" s="19" t="s">
        <v>53</v>
      </c>
      <c r="B5" s="6" t="s">
        <v>44</v>
      </c>
      <c r="C5" s="6">
        <v>30</v>
      </c>
      <c r="D5" s="10">
        <f>SUM(C5:C14)</f>
        <v>232</v>
      </c>
      <c r="E5" s="13" t="s">
        <v>112</v>
      </c>
      <c r="F5" s="16" t="s">
        <v>100</v>
      </c>
    </row>
    <row r="6" spans="1:6" x14ac:dyDescent="0.15">
      <c r="A6" s="20"/>
      <c r="B6" s="6" t="s">
        <v>31</v>
      </c>
      <c r="C6" s="6">
        <v>7</v>
      </c>
      <c r="D6" s="10"/>
      <c r="E6" s="14"/>
      <c r="F6" s="17"/>
    </row>
    <row r="7" spans="1:6" x14ac:dyDescent="0.15">
      <c r="A7" s="20"/>
      <c r="B7" s="3" t="s">
        <v>54</v>
      </c>
      <c r="C7" s="3">
        <v>14</v>
      </c>
      <c r="D7" s="10"/>
      <c r="E7" s="14"/>
      <c r="F7" s="17"/>
    </row>
    <row r="8" spans="1:6" x14ac:dyDescent="0.15">
      <c r="A8" s="20"/>
      <c r="B8" s="3" t="s">
        <v>55</v>
      </c>
      <c r="C8" s="3">
        <v>33</v>
      </c>
      <c r="D8" s="10"/>
      <c r="E8" s="14"/>
      <c r="F8" s="17"/>
    </row>
    <row r="9" spans="1:6" x14ac:dyDescent="0.15">
      <c r="A9" s="20"/>
      <c r="B9" s="3" t="s">
        <v>56</v>
      </c>
      <c r="C9" s="3">
        <v>52</v>
      </c>
      <c r="D9" s="10"/>
      <c r="E9" s="14"/>
      <c r="F9" s="17"/>
    </row>
    <row r="10" spans="1:6" x14ac:dyDescent="0.15">
      <c r="A10" s="20"/>
      <c r="B10" s="3" t="s">
        <v>57</v>
      </c>
      <c r="C10" s="3">
        <v>49</v>
      </c>
      <c r="D10" s="10"/>
      <c r="E10" s="14"/>
      <c r="F10" s="17"/>
    </row>
    <row r="11" spans="1:6" x14ac:dyDescent="0.15">
      <c r="A11" s="20"/>
      <c r="B11" s="3" t="s">
        <v>58</v>
      </c>
      <c r="C11" s="3">
        <v>17</v>
      </c>
      <c r="D11" s="10"/>
      <c r="E11" s="14"/>
      <c r="F11" s="17"/>
    </row>
    <row r="12" spans="1:6" x14ac:dyDescent="0.15">
      <c r="A12" s="20"/>
      <c r="B12" s="3" t="s">
        <v>79</v>
      </c>
      <c r="C12" s="3">
        <v>15</v>
      </c>
      <c r="D12" s="10"/>
      <c r="E12" s="14"/>
      <c r="F12" s="17"/>
    </row>
    <row r="13" spans="1:6" x14ac:dyDescent="0.15">
      <c r="A13" s="20"/>
      <c r="B13" s="3" t="s">
        <v>59</v>
      </c>
      <c r="C13" s="3">
        <v>8</v>
      </c>
      <c r="D13" s="10"/>
      <c r="E13" s="14"/>
      <c r="F13" s="17"/>
    </row>
    <row r="14" spans="1:6" ht="27" x14ac:dyDescent="0.15">
      <c r="A14" s="21"/>
      <c r="B14" s="3" t="s">
        <v>60</v>
      </c>
      <c r="C14" s="3">
        <v>7</v>
      </c>
      <c r="D14" s="10"/>
      <c r="E14" s="15"/>
      <c r="F14" s="18"/>
    </row>
    <row r="15" spans="1:6" x14ac:dyDescent="0.15">
      <c r="A15" s="11" t="s">
        <v>11</v>
      </c>
      <c r="B15" s="6" t="s">
        <v>16</v>
      </c>
      <c r="C15" s="6">
        <v>13</v>
      </c>
      <c r="D15" s="12">
        <f>SUM(C15:C21)</f>
        <v>291</v>
      </c>
      <c r="E15" s="26" t="s">
        <v>92</v>
      </c>
      <c r="F15" s="23" t="s">
        <v>95</v>
      </c>
    </row>
    <row r="16" spans="1:6" x14ac:dyDescent="0.15">
      <c r="A16" s="11"/>
      <c r="B16" s="6" t="s">
        <v>14</v>
      </c>
      <c r="C16" s="6">
        <v>40</v>
      </c>
      <c r="D16" s="10"/>
      <c r="E16" s="14"/>
      <c r="F16" s="17"/>
    </row>
    <row r="17" spans="1:6" x14ac:dyDescent="0.15">
      <c r="A17" s="11"/>
      <c r="B17" s="3" t="s">
        <v>12</v>
      </c>
      <c r="C17" s="3">
        <v>16</v>
      </c>
      <c r="D17" s="10"/>
      <c r="E17" s="14"/>
      <c r="F17" s="17"/>
    </row>
    <row r="18" spans="1:6" x14ac:dyDescent="0.15">
      <c r="A18" s="11"/>
      <c r="B18" s="3" t="s">
        <v>13</v>
      </c>
      <c r="C18" s="3">
        <v>105</v>
      </c>
      <c r="D18" s="10"/>
      <c r="E18" s="14"/>
      <c r="F18" s="17"/>
    </row>
    <row r="19" spans="1:6" x14ac:dyDescent="0.15">
      <c r="A19" s="11"/>
      <c r="B19" s="3" t="s">
        <v>17</v>
      </c>
      <c r="C19" s="3">
        <v>49</v>
      </c>
      <c r="D19" s="10"/>
      <c r="E19" s="14"/>
      <c r="F19" s="17"/>
    </row>
    <row r="20" spans="1:6" x14ac:dyDescent="0.15">
      <c r="A20" s="11"/>
      <c r="B20" s="3" t="s">
        <v>15</v>
      </c>
      <c r="C20" s="3">
        <v>40</v>
      </c>
      <c r="D20" s="10"/>
      <c r="E20" s="14"/>
      <c r="F20" s="17"/>
    </row>
    <row r="21" spans="1:6" x14ac:dyDescent="0.15">
      <c r="A21" s="11"/>
      <c r="B21" s="3" t="s">
        <v>73</v>
      </c>
      <c r="C21" s="4">
        <v>28</v>
      </c>
      <c r="D21" s="10"/>
      <c r="E21" s="15"/>
      <c r="F21" s="18"/>
    </row>
    <row r="22" spans="1:6" x14ac:dyDescent="0.15">
      <c r="A22" s="11" t="s">
        <v>32</v>
      </c>
      <c r="B22" s="6" t="s">
        <v>35</v>
      </c>
      <c r="C22" s="6">
        <v>16</v>
      </c>
      <c r="D22" s="10">
        <f>SUM(C22:C28)</f>
        <v>201</v>
      </c>
      <c r="E22" s="13" t="s">
        <v>105</v>
      </c>
      <c r="F22" s="16" t="s">
        <v>106</v>
      </c>
    </row>
    <row r="23" spans="1:6" x14ac:dyDescent="0.15">
      <c r="A23" s="11"/>
      <c r="B23" s="6" t="s">
        <v>5</v>
      </c>
      <c r="C23" s="6">
        <v>5</v>
      </c>
      <c r="D23" s="10"/>
      <c r="E23" s="14"/>
      <c r="F23" s="17"/>
    </row>
    <row r="24" spans="1:6" x14ac:dyDescent="0.15">
      <c r="A24" s="11"/>
      <c r="B24" s="3" t="s">
        <v>33</v>
      </c>
      <c r="C24" s="3">
        <v>45</v>
      </c>
      <c r="D24" s="10"/>
      <c r="E24" s="14"/>
      <c r="F24" s="17"/>
    </row>
    <row r="25" spans="1:6" x14ac:dyDescent="0.15">
      <c r="A25" s="11"/>
      <c r="B25" s="3" t="s">
        <v>34</v>
      </c>
      <c r="C25" s="3">
        <v>47</v>
      </c>
      <c r="D25" s="10"/>
      <c r="E25" s="14"/>
      <c r="F25" s="17"/>
    </row>
    <row r="26" spans="1:6" x14ac:dyDescent="0.15">
      <c r="A26" s="11"/>
      <c r="B26" s="3" t="s">
        <v>36</v>
      </c>
      <c r="C26" s="3">
        <v>20</v>
      </c>
      <c r="D26" s="10"/>
      <c r="E26" s="14"/>
      <c r="F26" s="17"/>
    </row>
    <row r="27" spans="1:6" x14ac:dyDescent="0.15">
      <c r="A27" s="11"/>
      <c r="B27" s="3" t="s">
        <v>37</v>
      </c>
      <c r="C27" s="3">
        <v>44</v>
      </c>
      <c r="D27" s="10"/>
      <c r="E27" s="14"/>
      <c r="F27" s="17"/>
    </row>
    <row r="28" spans="1:6" x14ac:dyDescent="0.15">
      <c r="A28" s="11"/>
      <c r="B28" s="3" t="s">
        <v>38</v>
      </c>
      <c r="C28" s="3">
        <v>24</v>
      </c>
      <c r="D28" s="10"/>
      <c r="E28" s="14"/>
      <c r="F28" s="17"/>
    </row>
    <row r="29" spans="1:6" x14ac:dyDescent="0.15">
      <c r="A29" s="11" t="s">
        <v>43</v>
      </c>
      <c r="B29" s="6" t="s">
        <v>44</v>
      </c>
      <c r="C29" s="6">
        <v>21</v>
      </c>
      <c r="D29" s="12">
        <f>SUM(C29:C34)</f>
        <v>167</v>
      </c>
      <c r="E29" s="13" t="s">
        <v>96</v>
      </c>
      <c r="F29" s="16" t="s">
        <v>97</v>
      </c>
    </row>
    <row r="30" spans="1:6" x14ac:dyDescent="0.15">
      <c r="A30" s="11"/>
      <c r="B30" s="6" t="s">
        <v>31</v>
      </c>
      <c r="C30" s="6">
        <v>13</v>
      </c>
      <c r="D30" s="10"/>
      <c r="E30" s="14"/>
      <c r="F30" s="17"/>
    </row>
    <row r="31" spans="1:6" x14ac:dyDescent="0.15">
      <c r="A31" s="11"/>
      <c r="B31" s="3" t="s">
        <v>45</v>
      </c>
      <c r="C31" s="3">
        <v>23</v>
      </c>
      <c r="D31" s="10"/>
      <c r="E31" s="14"/>
      <c r="F31" s="17"/>
    </row>
    <row r="32" spans="1:6" x14ac:dyDescent="0.15">
      <c r="A32" s="11"/>
      <c r="B32" s="3" t="s">
        <v>46</v>
      </c>
      <c r="C32" s="3">
        <v>31</v>
      </c>
      <c r="D32" s="10"/>
      <c r="E32" s="14"/>
      <c r="F32" s="17"/>
    </row>
    <row r="33" spans="1:6" x14ac:dyDescent="0.15">
      <c r="A33" s="11"/>
      <c r="B33" s="3" t="s">
        <v>74</v>
      </c>
      <c r="C33" s="3">
        <v>10</v>
      </c>
      <c r="D33" s="10"/>
      <c r="E33" s="14"/>
      <c r="F33" s="17"/>
    </row>
    <row r="34" spans="1:6" x14ac:dyDescent="0.15">
      <c r="A34" s="11"/>
      <c r="B34" s="3" t="s">
        <v>75</v>
      </c>
      <c r="C34" s="4">
        <v>69</v>
      </c>
      <c r="D34" s="10"/>
      <c r="E34" s="15"/>
      <c r="F34" s="18"/>
    </row>
    <row r="35" spans="1:6" x14ac:dyDescent="0.15">
      <c r="A35" s="11" t="s">
        <v>18</v>
      </c>
      <c r="B35" s="6" t="s">
        <v>24</v>
      </c>
      <c r="C35" s="6">
        <v>38</v>
      </c>
      <c r="D35" s="10">
        <f>C35+C36+C37+C38+C39+C40+C41+C42</f>
        <v>378</v>
      </c>
      <c r="E35" s="13" t="s">
        <v>103</v>
      </c>
      <c r="F35" s="16" t="s">
        <v>104</v>
      </c>
    </row>
    <row r="36" spans="1:6" x14ac:dyDescent="0.15">
      <c r="A36" s="11"/>
      <c r="B36" s="6" t="s">
        <v>22</v>
      </c>
      <c r="C36" s="6">
        <v>8</v>
      </c>
      <c r="D36" s="10"/>
      <c r="E36" s="14"/>
      <c r="F36" s="17"/>
    </row>
    <row r="37" spans="1:6" x14ac:dyDescent="0.15">
      <c r="A37" s="11"/>
      <c r="B37" s="3" t="s">
        <v>20</v>
      </c>
      <c r="C37" s="3">
        <v>43</v>
      </c>
      <c r="D37" s="10"/>
      <c r="E37" s="14"/>
      <c r="F37" s="17"/>
    </row>
    <row r="38" spans="1:6" x14ac:dyDescent="0.15">
      <c r="A38" s="11"/>
      <c r="B38" s="3" t="s">
        <v>19</v>
      </c>
      <c r="C38" s="3">
        <v>40</v>
      </c>
      <c r="D38" s="10"/>
      <c r="E38" s="14"/>
      <c r="F38" s="17"/>
    </row>
    <row r="39" spans="1:6" x14ac:dyDescent="0.15">
      <c r="A39" s="11"/>
      <c r="B39" s="3" t="s">
        <v>21</v>
      </c>
      <c r="C39" s="3">
        <v>106</v>
      </c>
      <c r="D39" s="10"/>
      <c r="E39" s="14"/>
      <c r="F39" s="17"/>
    </row>
    <row r="40" spans="1:6" x14ac:dyDescent="0.15">
      <c r="A40" s="11"/>
      <c r="B40" s="3" t="s">
        <v>13</v>
      </c>
      <c r="C40" s="3">
        <v>18</v>
      </c>
      <c r="D40" s="10"/>
      <c r="E40" s="14"/>
      <c r="F40" s="17"/>
    </row>
    <row r="41" spans="1:6" x14ac:dyDescent="0.15">
      <c r="A41" s="11"/>
      <c r="B41" s="3" t="s">
        <v>23</v>
      </c>
      <c r="C41" s="3">
        <v>100</v>
      </c>
      <c r="D41" s="10"/>
      <c r="E41" s="14"/>
      <c r="F41" s="17"/>
    </row>
    <row r="42" spans="1:6" x14ac:dyDescent="0.15">
      <c r="A42" s="11"/>
      <c r="B42" s="3" t="s">
        <v>25</v>
      </c>
      <c r="C42" s="3">
        <v>25</v>
      </c>
      <c r="D42" s="10"/>
      <c r="E42" s="15"/>
      <c r="F42" s="18"/>
    </row>
    <row r="43" spans="1:6" x14ac:dyDescent="0.15">
      <c r="A43" s="11" t="s">
        <v>47</v>
      </c>
      <c r="B43" s="6" t="s">
        <v>51</v>
      </c>
      <c r="C43" s="6">
        <v>16</v>
      </c>
      <c r="D43" s="10">
        <f>SUM(C43+C44+C45+C46)</f>
        <v>193</v>
      </c>
      <c r="E43" s="13" t="s">
        <v>84</v>
      </c>
      <c r="F43" s="16" t="s">
        <v>85</v>
      </c>
    </row>
    <row r="44" spans="1:6" x14ac:dyDescent="0.15">
      <c r="A44" s="11"/>
      <c r="B44" s="3" t="s">
        <v>48</v>
      </c>
      <c r="C44" s="3">
        <v>42</v>
      </c>
      <c r="D44" s="10"/>
      <c r="E44" s="14"/>
      <c r="F44" s="17"/>
    </row>
    <row r="45" spans="1:6" x14ac:dyDescent="0.15">
      <c r="A45" s="11"/>
      <c r="B45" s="3" t="s">
        <v>49</v>
      </c>
      <c r="C45" s="3">
        <v>65</v>
      </c>
      <c r="D45" s="10"/>
      <c r="E45" s="14"/>
      <c r="F45" s="17"/>
    </row>
    <row r="46" spans="1:6" x14ac:dyDescent="0.15">
      <c r="A46" s="11"/>
      <c r="B46" s="3" t="s">
        <v>50</v>
      </c>
      <c r="C46" s="3">
        <v>70</v>
      </c>
      <c r="D46" s="10"/>
      <c r="E46" s="15"/>
      <c r="F46" s="18"/>
    </row>
    <row r="47" spans="1:6" x14ac:dyDescent="0.15">
      <c r="A47" s="11" t="s">
        <v>26</v>
      </c>
      <c r="B47" s="6" t="s">
        <v>27</v>
      </c>
      <c r="C47" s="6">
        <v>3</v>
      </c>
      <c r="D47" s="10">
        <f>SUM(C47:C51)</f>
        <v>161</v>
      </c>
      <c r="E47" s="13" t="s">
        <v>93</v>
      </c>
      <c r="F47" s="16" t="s">
        <v>94</v>
      </c>
    </row>
    <row r="48" spans="1:6" x14ac:dyDescent="0.15">
      <c r="A48" s="11"/>
      <c r="B48" s="6" t="s">
        <v>31</v>
      </c>
      <c r="C48" s="6">
        <v>9</v>
      </c>
      <c r="D48" s="10"/>
      <c r="E48" s="14"/>
      <c r="F48" s="17"/>
    </row>
    <row r="49" spans="1:6" x14ac:dyDescent="0.15">
      <c r="A49" s="11"/>
      <c r="B49" s="3" t="s">
        <v>28</v>
      </c>
      <c r="C49" s="3">
        <v>22</v>
      </c>
      <c r="D49" s="10"/>
      <c r="E49" s="14"/>
      <c r="F49" s="17"/>
    </row>
    <row r="50" spans="1:6" x14ac:dyDescent="0.15">
      <c r="A50" s="11"/>
      <c r="B50" s="3" t="s">
        <v>29</v>
      </c>
      <c r="C50" s="3">
        <v>85</v>
      </c>
      <c r="D50" s="10"/>
      <c r="E50" s="14"/>
      <c r="F50" s="17"/>
    </row>
    <row r="51" spans="1:6" x14ac:dyDescent="0.15">
      <c r="A51" s="11"/>
      <c r="B51" s="3" t="s">
        <v>30</v>
      </c>
      <c r="C51" s="3">
        <v>42</v>
      </c>
      <c r="D51" s="10"/>
      <c r="E51" s="14"/>
      <c r="F51" s="18"/>
    </row>
    <row r="52" spans="1:6" x14ac:dyDescent="0.15">
      <c r="A52" s="11" t="s">
        <v>39</v>
      </c>
      <c r="B52" s="6" t="s">
        <v>82</v>
      </c>
      <c r="C52" s="6">
        <v>7</v>
      </c>
      <c r="D52" s="10">
        <f>SUM(C52:C56)</f>
        <v>110</v>
      </c>
      <c r="E52" s="13" t="s">
        <v>90</v>
      </c>
      <c r="F52" s="16" t="s">
        <v>91</v>
      </c>
    </row>
    <row r="53" spans="1:6" x14ac:dyDescent="0.15">
      <c r="A53" s="11"/>
      <c r="B53" s="6" t="s">
        <v>83</v>
      </c>
      <c r="C53" s="6">
        <v>1</v>
      </c>
      <c r="D53" s="10"/>
      <c r="E53" s="14"/>
      <c r="F53" s="17"/>
    </row>
    <row r="54" spans="1:6" x14ac:dyDescent="0.15">
      <c r="A54" s="11"/>
      <c r="B54" s="3" t="s">
        <v>40</v>
      </c>
      <c r="C54" s="3">
        <v>30</v>
      </c>
      <c r="D54" s="10"/>
      <c r="E54" s="14"/>
      <c r="F54" s="17"/>
    </row>
    <row r="55" spans="1:6" x14ac:dyDescent="0.15">
      <c r="A55" s="11"/>
      <c r="B55" s="3" t="s">
        <v>41</v>
      </c>
      <c r="C55" s="3">
        <v>35</v>
      </c>
      <c r="D55" s="10"/>
      <c r="E55" s="14"/>
      <c r="F55" s="17"/>
    </row>
    <row r="56" spans="1:6" x14ac:dyDescent="0.15">
      <c r="A56" s="11"/>
      <c r="B56" s="3" t="s">
        <v>42</v>
      </c>
      <c r="C56" s="3">
        <v>37</v>
      </c>
      <c r="D56" s="10"/>
      <c r="E56" s="15"/>
      <c r="F56" s="18"/>
    </row>
    <row r="57" spans="1:6" x14ac:dyDescent="0.15">
      <c r="A57" s="11" t="s">
        <v>78</v>
      </c>
      <c r="B57" s="6" t="s">
        <v>5</v>
      </c>
      <c r="C57" s="6">
        <v>15</v>
      </c>
      <c r="D57" s="10">
        <f>SUM(C57:C62)</f>
        <v>295</v>
      </c>
      <c r="E57" s="13" t="s">
        <v>98</v>
      </c>
      <c r="F57" s="16" t="s">
        <v>99</v>
      </c>
    </row>
    <row r="58" spans="1:6" x14ac:dyDescent="0.15">
      <c r="A58" s="11"/>
      <c r="B58" s="6" t="s">
        <v>1</v>
      </c>
      <c r="C58" s="6">
        <v>7</v>
      </c>
      <c r="D58" s="10"/>
      <c r="E58" s="14"/>
      <c r="F58" s="17"/>
    </row>
    <row r="59" spans="1:6" x14ac:dyDescent="0.15">
      <c r="A59" s="11"/>
      <c r="B59" s="3" t="s">
        <v>2</v>
      </c>
      <c r="C59" s="3">
        <v>102</v>
      </c>
      <c r="D59" s="10"/>
      <c r="E59" s="14"/>
      <c r="F59" s="17"/>
    </row>
    <row r="60" spans="1:6" x14ac:dyDescent="0.15">
      <c r="A60" s="11"/>
      <c r="B60" s="3" t="s">
        <v>3</v>
      </c>
      <c r="C60" s="3">
        <v>47</v>
      </c>
      <c r="D60" s="10"/>
      <c r="E60" s="14"/>
      <c r="F60" s="17"/>
    </row>
    <row r="61" spans="1:6" x14ac:dyDescent="0.15">
      <c r="A61" s="11"/>
      <c r="B61" s="3" t="s">
        <v>4</v>
      </c>
      <c r="C61" s="3">
        <v>66</v>
      </c>
      <c r="D61" s="10"/>
      <c r="E61" s="14"/>
      <c r="F61" s="17"/>
    </row>
    <row r="62" spans="1:6" x14ac:dyDescent="0.15">
      <c r="A62" s="11"/>
      <c r="B62" s="3" t="s">
        <v>0</v>
      </c>
      <c r="C62" s="3">
        <v>58</v>
      </c>
      <c r="D62" s="10"/>
      <c r="E62" s="15"/>
      <c r="F62" s="18"/>
    </row>
    <row r="63" spans="1:6" x14ac:dyDescent="0.15">
      <c r="A63" s="11" t="s">
        <v>61</v>
      </c>
      <c r="B63" s="6" t="s">
        <v>14</v>
      </c>
      <c r="C63" s="6">
        <v>13</v>
      </c>
      <c r="D63" s="10">
        <f>SUM(C63:C68)</f>
        <v>416</v>
      </c>
      <c r="E63" s="13" t="s">
        <v>107</v>
      </c>
      <c r="F63" s="16" t="s">
        <v>108</v>
      </c>
    </row>
    <row r="64" spans="1:6" x14ac:dyDescent="0.15">
      <c r="A64" s="11"/>
      <c r="B64" s="3" t="s">
        <v>62</v>
      </c>
      <c r="C64" s="3">
        <v>10</v>
      </c>
      <c r="D64" s="10"/>
      <c r="E64" s="14"/>
      <c r="F64" s="17"/>
    </row>
    <row r="65" spans="1:6" x14ac:dyDescent="0.15">
      <c r="A65" s="11"/>
      <c r="B65" s="3" t="s">
        <v>63</v>
      </c>
      <c r="C65" s="3">
        <v>21</v>
      </c>
      <c r="D65" s="10"/>
      <c r="E65" s="14"/>
      <c r="F65" s="17"/>
    </row>
    <row r="66" spans="1:6" x14ac:dyDescent="0.15">
      <c r="A66" s="11"/>
      <c r="B66" s="3" t="s">
        <v>64</v>
      </c>
      <c r="C66" s="3">
        <v>176</v>
      </c>
      <c r="D66" s="10"/>
      <c r="E66" s="14"/>
      <c r="F66" s="17"/>
    </row>
    <row r="67" spans="1:6" x14ac:dyDescent="0.15">
      <c r="A67" s="11"/>
      <c r="B67" s="3" t="s">
        <v>65</v>
      </c>
      <c r="C67" s="3">
        <v>90</v>
      </c>
      <c r="D67" s="10"/>
      <c r="E67" s="14"/>
      <c r="F67" s="17"/>
    </row>
    <row r="68" spans="1:6" x14ac:dyDescent="0.15">
      <c r="A68" s="11"/>
      <c r="B68" s="3" t="s">
        <v>66</v>
      </c>
      <c r="C68" s="3">
        <v>106</v>
      </c>
      <c r="D68" s="10"/>
      <c r="E68" s="14"/>
      <c r="F68" s="17"/>
    </row>
    <row r="69" spans="1:6" x14ac:dyDescent="0.15">
      <c r="A69" s="11" t="s">
        <v>6</v>
      </c>
      <c r="B69" s="3" t="s">
        <v>7</v>
      </c>
      <c r="C69" s="3">
        <v>48</v>
      </c>
      <c r="D69" s="10">
        <f>C69+C70</f>
        <v>103</v>
      </c>
      <c r="E69" s="13" t="s">
        <v>89</v>
      </c>
      <c r="F69" s="16" t="s">
        <v>88</v>
      </c>
    </row>
    <row r="70" spans="1:6" x14ac:dyDescent="0.15">
      <c r="A70" s="11"/>
      <c r="B70" s="3" t="s">
        <v>8</v>
      </c>
      <c r="C70" s="3">
        <v>55</v>
      </c>
      <c r="D70" s="10"/>
      <c r="E70" s="15"/>
      <c r="F70" s="18"/>
    </row>
    <row r="71" spans="1:6" x14ac:dyDescent="0.15">
      <c r="A71" s="11" t="s">
        <v>111</v>
      </c>
      <c r="B71" s="3" t="s">
        <v>9</v>
      </c>
      <c r="C71" s="3">
        <v>31</v>
      </c>
      <c r="D71" s="10">
        <f>SUM(C71:C74)</f>
        <v>354</v>
      </c>
      <c r="E71" s="13" t="s">
        <v>86</v>
      </c>
      <c r="F71" s="23" t="s">
        <v>87</v>
      </c>
    </row>
    <row r="72" spans="1:6" x14ac:dyDescent="0.15">
      <c r="A72" s="11"/>
      <c r="B72" s="3" t="s">
        <v>4</v>
      </c>
      <c r="C72" s="3">
        <v>71</v>
      </c>
      <c r="D72" s="10"/>
      <c r="E72" s="14"/>
      <c r="F72" s="24"/>
    </row>
    <row r="73" spans="1:6" x14ac:dyDescent="0.15">
      <c r="A73" s="11"/>
      <c r="B73" s="3" t="s">
        <v>77</v>
      </c>
      <c r="C73" s="3">
        <v>77</v>
      </c>
      <c r="D73" s="10"/>
      <c r="E73" s="14"/>
      <c r="F73" s="24"/>
    </row>
    <row r="74" spans="1:6" x14ac:dyDescent="0.15">
      <c r="A74" s="11"/>
      <c r="B74" s="3" t="s">
        <v>10</v>
      </c>
      <c r="C74" s="3">
        <v>175</v>
      </c>
      <c r="D74" s="10"/>
      <c r="E74" s="15"/>
      <c r="F74" s="25"/>
    </row>
    <row r="75" spans="1:6" x14ac:dyDescent="0.15">
      <c r="A75" s="27" t="s">
        <v>80</v>
      </c>
      <c r="B75" s="6" t="s">
        <v>16</v>
      </c>
      <c r="C75" s="6">
        <v>1</v>
      </c>
      <c r="D75" s="27">
        <f>C75+C76+C77</f>
        <v>33</v>
      </c>
      <c r="E75" s="27" t="s">
        <v>102</v>
      </c>
      <c r="F75" s="27" t="s">
        <v>110</v>
      </c>
    </row>
    <row r="76" spans="1:6" x14ac:dyDescent="0.15">
      <c r="A76" s="28"/>
      <c r="B76" s="6" t="s">
        <v>14</v>
      </c>
      <c r="C76" s="7">
        <v>12</v>
      </c>
      <c r="D76" s="28"/>
      <c r="E76" s="28"/>
      <c r="F76" s="28"/>
    </row>
    <row r="77" spans="1:6" x14ac:dyDescent="0.15">
      <c r="A77" s="29"/>
      <c r="B77" s="5" t="s">
        <v>81</v>
      </c>
      <c r="C77" s="5">
        <v>20</v>
      </c>
      <c r="D77" s="29"/>
      <c r="E77" s="29"/>
      <c r="F77" s="29"/>
    </row>
    <row r="78" spans="1:6" x14ac:dyDescent="0.15">
      <c r="A78" s="11" t="s">
        <v>52</v>
      </c>
      <c r="B78" s="6" t="s">
        <v>76</v>
      </c>
      <c r="C78" s="6">
        <v>1</v>
      </c>
      <c r="D78" s="10">
        <v>2</v>
      </c>
      <c r="E78" s="10" t="s">
        <v>101</v>
      </c>
      <c r="F78" s="22" t="s">
        <v>109</v>
      </c>
    </row>
    <row r="79" spans="1:6" x14ac:dyDescent="0.15">
      <c r="A79" s="11"/>
      <c r="B79" s="6" t="s">
        <v>5</v>
      </c>
      <c r="C79" s="6">
        <v>1</v>
      </c>
      <c r="D79" s="10"/>
      <c r="E79" s="10"/>
      <c r="F79" s="22"/>
    </row>
  </sheetData>
  <mergeCells count="57">
    <mergeCell ref="D75:D77"/>
    <mergeCell ref="E75:E77"/>
    <mergeCell ref="F75:F77"/>
    <mergeCell ref="A1:F3"/>
    <mergeCell ref="F43:F46"/>
    <mergeCell ref="E43:E46"/>
    <mergeCell ref="F63:F68"/>
    <mergeCell ref="E63:E68"/>
    <mergeCell ref="E52:E56"/>
    <mergeCell ref="F52:F56"/>
    <mergeCell ref="E57:E62"/>
    <mergeCell ref="F57:F62"/>
    <mergeCell ref="E22:E28"/>
    <mergeCell ref="F22:F28"/>
    <mergeCell ref="F29:F34"/>
    <mergeCell ref="E29:E34"/>
    <mergeCell ref="E35:E42"/>
    <mergeCell ref="F35:F42"/>
    <mergeCell ref="A5:A14"/>
    <mergeCell ref="F78:F79"/>
    <mergeCell ref="E78:E79"/>
    <mergeCell ref="F71:F74"/>
    <mergeCell ref="E71:E74"/>
    <mergeCell ref="E47:E51"/>
    <mergeCell ref="F47:F51"/>
    <mergeCell ref="E69:E70"/>
    <mergeCell ref="F69:F70"/>
    <mergeCell ref="E5:E14"/>
    <mergeCell ref="F5:F14"/>
    <mergeCell ref="E15:E21"/>
    <mergeCell ref="F15:F21"/>
    <mergeCell ref="A22:A28"/>
    <mergeCell ref="A43:A46"/>
    <mergeCell ref="A78:A79"/>
    <mergeCell ref="A57:A62"/>
    <mergeCell ref="A69:A70"/>
    <mergeCell ref="A71:A74"/>
    <mergeCell ref="A52:A56"/>
    <mergeCell ref="A35:A42"/>
    <mergeCell ref="A47:A51"/>
    <mergeCell ref="A75:A77"/>
    <mergeCell ref="D43:D46"/>
    <mergeCell ref="D78:D79"/>
    <mergeCell ref="D5:D14"/>
    <mergeCell ref="D63:D68"/>
    <mergeCell ref="A63:A68"/>
    <mergeCell ref="D57:D62"/>
    <mergeCell ref="D69:D70"/>
    <mergeCell ref="D71:D74"/>
    <mergeCell ref="D15:D21"/>
    <mergeCell ref="D35:D42"/>
    <mergeCell ref="D47:D51"/>
    <mergeCell ref="D22:D28"/>
    <mergeCell ref="D52:D56"/>
    <mergeCell ref="D29:D34"/>
    <mergeCell ref="A29:A34"/>
    <mergeCell ref="A15:A21"/>
  </mergeCells>
  <phoneticPr fontId="2" type="noConversion"/>
  <pageMargins left="0.25" right="0.25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2020-11-17T06:19:44Z</dcterms:modified>
</cp:coreProperties>
</file>